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3">'1-2'!$A$1:$I$18</definedName>
    <definedName name="_xlnm.Print_Area" localSheetId="5">'2-1'!$A$1:$AB$26</definedName>
    <definedName name="_xlnm.Print_Area" localSheetId="8">'3-2'!$A$1:$F$19</definedName>
    <definedName name="_xlnm.Print_Area" localSheetId="10">'4'!$A$1:$G$19</definedName>
    <definedName name="_xlnm.Print_Area" localSheetId="12">'5'!$A$1:$G$20</definedName>
    <definedName name="_xlnm.Print_Area">#N/A</definedName>
    <definedName name="_xlnm.Print_Titles" localSheetId="5">'2-1'!$1:$6</definedName>
    <definedName name="_xlnm.Print_Titles" localSheetId="12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<sst xmlns="http://schemas.openxmlformats.org/spreadsheetml/2006/main" count="990" uniqueCount="357">
  <si>
    <t>四川省雅安市中级人民法院</t>
  </si>
  <si>
    <t>2021年单位预算</t>
  </si>
  <si>
    <t>报送日期：  2021   年  3  月  26  日</t>
  </si>
  <si>
    <t>表1</t>
  </si>
  <si>
    <t>单位收支总表</t>
  </si>
  <si>
    <t>单位：四川省雅安市中级人民法院机关</t>
  </si>
  <si>
    <t>金额单位：万元</t>
  </si>
  <si>
    <t>收          入</t>
  </si>
  <si>
    <t>支             出</t>
  </si>
  <si>
    <t>项          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</si>
  <si>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</si>
  <si>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</si>
  <si>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</si>
  <si>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</si>
  <si>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</si>
  <si>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</si>
  <si>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</si>
  <si>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</si>
  <si>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</si>
  <si>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</si>
  <si>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</si>
  <si>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</si>
  <si>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</si>
  <si>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</si>
  <si>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</si>
  <si>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</si>
  <si>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</si>
  <si>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</si>
  <si>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</si>
  <si>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</si>
  <si>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</si>
  <si>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</si>
  <si>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</si>
  <si>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</si>
  <si>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</si>
  <si>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</si>
  <si>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</si>
  <si>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</si>
  <si>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</si>
  <si>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</si>
  <si>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</si>
  <si>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</si>
  <si>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</si>
  <si>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</si>
  <si>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</si>
  <si>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</si>
  <si>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</si>
  <si>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/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</si>
  <si>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</si>
  <si>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</si>
  <si>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</si>
  <si>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</si>
  <si>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</si>
  <si>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>三十二、结转下年</t>
  </si>
  <si>
    <t>收      入      总      计</t>
  </si>
  <si>
    <t>支      出      总    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</si>
  <si>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</si>
  <si>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</si>
  <si>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</si>
  <si>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</si>
  <si>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</si>
  <si>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</si>
  <si>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</si>
  <si>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</si>
  <si>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</si>
  <si>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</si>
  <si>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</si>
  <si>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</si>
  <si>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</si>
  <si>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</si>
  <si>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  （科目）</t>
  </si>
  <si>
    <t>合   计</t>
  </si>
  <si>
    <t>119601</t>
  </si>
  <si>
    <t>四川省雅安市中级人民法院机关</t>
  </si>
  <si>
    <t>表1-2</t>
  </si>
  <si>
    <t>单位支出总表</t>
  </si>
  <si>
    <t>项    目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</si>
  <si>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</si>
  <si>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</si>
  <si>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</si>
  <si>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</si>
  <si>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</si>
  <si>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</si>
  <si>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</si>
  <si>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</si>
  <si>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</si>
  <si>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合    计</t>
  </si>
  <si>
    <t>雅安市中级人民法院机关</t>
  </si>
  <si>
    <t>204</t>
  </si>
  <si>
    <t>05</t>
  </si>
  <si>
    <t>01</t>
  </si>
  <si>
    <t xml:space="preserve">  行政运行</t>
  </si>
  <si>
    <t>02</t>
  </si>
  <si>
    <t xml:space="preserve">  一般行政管理事务</t>
  </si>
  <si>
    <t>99</t>
  </si>
  <si>
    <t xml:space="preserve">  其他法院支出</t>
  </si>
  <si>
    <t>208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</si>
  <si>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</si>
  <si>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</si>
  <si>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</si>
  <si>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</si>
  <si>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</si>
  <si>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</si>
  <si>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</si>
  <si>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</si>
  <si>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</si>
  <si>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</si>
  <si>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</si>
  <si>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229</t>
  </si>
  <si>
    <t xml:space="preserve">  其他支出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</si>
  <si>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</si>
  <si>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</si>
  <si>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</si>
  <si>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</si>
  <si>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</si>
  <si>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</si>
  <si>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</si>
  <si>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</si>
  <si>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</si>
  <si>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</si>
  <si>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</si>
  <si>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</si>
  <si>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</si>
  <si>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</si>
  <si>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</si>
  <si>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</si>
  <si>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</si>
  <si>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</si>
  <si>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</si>
  <si>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</si>
  <si>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</si>
  <si>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</si>
  <si>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</si>
  <si>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</si>
  <si>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</si>
  <si>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</si>
  <si>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</si>
  <si>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</si>
  <si>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</si>
  <si>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</si>
  <si>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</si>
  <si>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</si>
  <si>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</si>
  <si>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</si>
  <si>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其他支出</t>
  </si>
  <si>
    <t xml:space="preserve">   债务付息支出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</si>
  <si>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</si>
  <si>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</si>
  <si>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</si>
  <si>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</si>
  <si>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</si>
  <si>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</si>
  <si>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</si>
  <si>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省提前通知专项转移支付等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</si>
  <si>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</si>
  <si>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</si>
  <si>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</si>
  <si>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</si>
  <si>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</si>
  <si>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</si>
  <si>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</si>
  <si>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</si>
  <si>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</si>
  <si>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</si>
  <si>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</si>
  <si>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</si>
  <si>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</si>
  <si>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</si>
  <si>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</si>
  <si>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</si>
  <si>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</si>
  <si>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</si>
  <si>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</si>
  <si>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</si>
  <si>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</si>
  <si>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</si>
  <si>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</si>
  <si>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</si>
  <si>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</si>
  <si>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其他资本性支出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</si>
  <si>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</si>
  <si>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</si>
  <si>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</si>
  <si>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</si>
  <si>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</si>
  <si>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</si>
  <si>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</si>
  <si>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</si>
  <si>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</si>
  <si>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债务利息及费用支出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</si>
  <si>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</si>
  <si>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</si>
  <si>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</si>
  <si>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</si>
  <si>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</si>
  <si>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</si>
  <si>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</si>
  <si>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</si>
  <si>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</si>
  <si>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</si>
  <si>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</si>
  <si>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</si>
  <si>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</si>
  <si>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</si>
  <si>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</si>
  <si>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</si>
  <si>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</si>
  <si>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</si>
  <si>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</si>
  <si>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</si>
  <si>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</si>
  <si>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</si>
  <si>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</si>
  <si>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</si>
  <si>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</si>
  <si>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</si>
  <si>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</si>
  <si>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</si>
  <si>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</si>
  <si>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</si>
  <si>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</si>
  <si>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</si>
  <si>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</si>
  <si>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</si>
  <si>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</si>
  <si>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</si>
  <si>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</si>
  <si>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</si>
  <si>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</si>
  <si>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</si>
  <si>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</si>
  <si>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</si>
  <si>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</si>
  <si>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</si>
  <si>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</si>
  <si>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</si>
  <si>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</si>
  <si>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</si>
  <si>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</si>
  <si>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</si>
  <si>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</si>
  <si>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</si>
  <si>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</si>
  <si>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</si>
  <si>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</si>
  <si>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</si>
  <si>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</si>
  <si>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</si>
  <si>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</si>
  <si>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</si>
  <si>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</si>
  <si>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</si>
  <si>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</si>
  <si>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</si>
  <si>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</si>
  <si>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</si>
  <si>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</si>
  <si>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</si>
  <si>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</si>
  <si>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</si>
  <si>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</si>
  <si>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</si>
  <si>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</si>
  <si>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</si>
  <si>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</si>
  <si>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</si>
  <si>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</si>
  <si>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</si>
  <si>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</si>
  <si>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</si>
  <si>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</si>
  <si>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</si>
  <si>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</si>
  <si>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</si>
  <si>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</si>
  <si>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</si>
  <si>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</si>
  <si>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</si>
  <si>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</si>
  <si>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</si>
  <si>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项        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</si>
  <si>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</si>
  <si>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</si>
  <si>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</si>
  <si>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</si>
  <si>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</si>
  <si>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</si>
  <si>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</si>
  <si>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</si>
  <si>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</si>
  <si>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</si>
  <si>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</si>
  <si>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13</t>
  </si>
  <si>
    <t xml:space="preserve">  商品和服务支出</t>
  </si>
  <si>
    <t>302</t>
  </si>
  <si>
    <t xml:space="preserve">    办公费</t>
  </si>
  <si>
    <t xml:space="preserve">    印刷费</t>
  </si>
  <si>
    <t xml:space="preserve">    咨询费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</si>
  <si>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</si>
  <si>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</si>
  <si>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</si>
  <si>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</si>
  <si>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</si>
  <si>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</si>
  <si>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</si>
  <si>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14</t>
  </si>
  <si>
    <t xml:space="preserve">    租赁费</t>
  </si>
  <si>
    <t>15</t>
  </si>
  <si>
    <t>16</t>
  </si>
  <si>
    <t>17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</si>
  <si>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</si>
  <si>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</si>
  <si>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</si>
  <si>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</si>
  <si>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</si>
  <si>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</si>
  <si>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</si>
  <si>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</si>
  <si>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</si>
  <si>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</si>
  <si>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</si>
  <si>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奖励金</t>
  </si>
  <si>
    <t>表3-2</t>
  </si>
  <si>
    <t>一般公共预算项目支出预算表</t>
  </si>
  <si>
    <t>科目名称</t>
  </si>
  <si>
    <t>项目名称</t>
  </si>
  <si>
    <t>金额</t>
  </si>
  <si>
    <t>合       计</t>
  </si>
  <si>
    <t>注：本部门本年度不涉及相关收支数据。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</si>
  <si>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</si>
  <si>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</si>
  <si>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</si>
  <si>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</si>
  <si>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</si>
  <si>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</si>
  <si>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</si>
  <si>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</si>
  <si>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</si>
  <si>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</si>
  <si>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</si>
  <si>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</si>
  <si>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</si>
  <si>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</si>
  <si>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</si>
  <si>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</si>
  <si>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</si>
  <si>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单位预算项目绩效目标表（2021年度）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</si>
  <si>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</si>
  <si>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</si>
  <si>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</si>
  <si>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</si>
  <si>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</si>
  <si>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</si>
  <si>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</si>
  <si>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</si>
  <si>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</si>
  <si>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注：本单位无特定目标预算项目。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</si>
</sst>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);[Red]\(#,##0\)"/>
    <numFmt numFmtId="178" formatCode="#,##0.0000"/>
  </numFmts>
  <fonts count="73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黑体简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color indexed="8"/>
      <name val="黑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b/>
      <sz val="11"/>
      <color indexed="53"/>
      <name val="Calibri"/>
      <family val="0"/>
    </font>
    <font>
      <i/>
      <sz val="11"/>
      <color indexed="23"/>
      <name val="Calibri"/>
      <family val="0"/>
    </font>
    <font>
      <b/>
      <sz val="11"/>
      <color indexed="62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sz val="11"/>
      <color indexed="9"/>
      <name val="宋体"/>
      <family val="0"/>
    </font>
    <font>
      <b/>
      <sz val="13"/>
      <color indexed="62"/>
      <name val="Calibri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16"/>
      <name val="Calibri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10"/>
      <name val="宋体"/>
      <family val="0"/>
    </font>
    <font>
      <b/>
      <sz val="15"/>
      <color indexed="62"/>
      <name val="Calibri"/>
      <family val="0"/>
    </font>
    <font>
      <sz val="18"/>
      <color indexed="54"/>
      <name val="宋体"/>
      <family val="0"/>
    </font>
    <font>
      <sz val="11"/>
      <color indexed="60"/>
      <name val="Calibri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Calibri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Calibri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9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2" fillId="0" borderId="1" applyNumberFormat="0" applyFill="0" applyAlignment="0" applyProtection="0"/>
    <xf numFmtId="0" fontId="17" fillId="6" borderId="0" applyNumberFormat="0" applyBorder="0" applyAlignment="0" applyProtection="0"/>
    <xf numFmtId="0" fontId="46" fillId="7" borderId="2" applyNumberFormat="0" applyAlignment="0" applyProtection="0"/>
    <xf numFmtId="0" fontId="17" fillId="6" borderId="0" applyNumberFormat="0" applyBorder="0" applyAlignment="0" applyProtection="0"/>
    <xf numFmtId="0" fontId="27" fillId="5" borderId="0" applyNumberFormat="0" applyBorder="0" applyAlignment="0" applyProtection="0"/>
    <xf numFmtId="1" fontId="0" fillId="0" borderId="0">
      <alignment/>
      <protection/>
    </xf>
    <xf numFmtId="0" fontId="27" fillId="6" borderId="0" applyNumberFormat="0" applyBorder="0" applyAlignment="0" applyProtection="0"/>
    <xf numFmtId="0" fontId="1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" fontId="0" fillId="0" borderId="0">
      <alignment/>
      <protection/>
    </xf>
    <xf numFmtId="0" fontId="1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3" applyNumberFormat="0" applyFill="0" applyAlignment="0" applyProtection="0"/>
    <xf numFmtId="0" fontId="18" fillId="11" borderId="4" applyNumberFormat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17" fillId="15" borderId="0" applyNumberFormat="0" applyBorder="0" applyAlignment="0" applyProtection="0"/>
    <xf numFmtId="0" fontId="54" fillId="16" borderId="5" applyNumberFormat="0" applyAlignment="0" applyProtection="0"/>
    <xf numFmtId="0" fontId="17" fillId="9" borderId="0" applyNumberFormat="0" applyBorder="0" applyAlignment="0" applyProtection="0"/>
    <xf numFmtId="0" fontId="29" fillId="17" borderId="0" applyNumberFormat="0" applyBorder="0" applyAlignment="0" applyProtection="0"/>
    <xf numFmtId="0" fontId="52" fillId="18" borderId="0" applyNumberFormat="0" applyBorder="0" applyAlignment="0" applyProtection="0"/>
    <xf numFmtId="0" fontId="27" fillId="5" borderId="0" applyNumberFormat="0" applyBorder="0" applyAlignment="0" applyProtection="0"/>
    <xf numFmtId="0" fontId="53" fillId="19" borderId="0" applyNumberFormat="0" applyBorder="0" applyAlignment="0" applyProtection="0"/>
    <xf numFmtId="0" fontId="17" fillId="6" borderId="0" applyNumberFormat="0" applyBorder="0" applyAlignment="0" applyProtection="0"/>
    <xf numFmtId="0" fontId="46" fillId="7" borderId="2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37" fillId="3" borderId="0" applyNumberFormat="0" applyBorder="0" applyAlignment="0" applyProtection="0"/>
    <xf numFmtId="0" fontId="53" fillId="21" borderId="0" applyNumberFormat="0" applyBorder="0" applyAlignment="0" applyProtection="0"/>
    <xf numFmtId="0" fontId="25" fillId="0" borderId="6" applyNumberFormat="0" applyFill="0" applyAlignment="0" applyProtection="0"/>
    <xf numFmtId="0" fontId="46" fillId="7" borderId="2" applyNumberFormat="0" applyAlignment="0" applyProtection="0"/>
    <xf numFmtId="0" fontId="53" fillId="22" borderId="0" applyNumberFormat="0" applyBorder="0" applyAlignment="0" applyProtection="0"/>
    <xf numFmtId="0" fontId="17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11" borderId="7" applyNumberFormat="0" applyAlignment="0" applyProtection="0"/>
    <xf numFmtId="0" fontId="2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5" fillId="27" borderId="5" applyNumberFormat="0" applyAlignment="0" applyProtection="0"/>
    <xf numFmtId="0" fontId="5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3" fillId="30" borderId="0" applyNumberFormat="0" applyBorder="0" applyAlignment="0" applyProtection="0"/>
    <xf numFmtId="0" fontId="32" fillId="0" borderId="1" applyNumberFormat="0" applyFill="0" applyAlignment="0" applyProtection="0"/>
    <xf numFmtId="0" fontId="0" fillId="31" borderId="9" applyNumberFormat="0" applyFont="0" applyAlignment="0" applyProtection="0"/>
    <xf numFmtId="0" fontId="17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15" borderId="0" applyNumberFormat="0" applyBorder="0" applyAlignment="0" applyProtection="0"/>
    <xf numFmtId="0" fontId="27" fillId="4" borderId="0" applyNumberFormat="0" applyBorder="0" applyAlignment="0" applyProtection="0"/>
    <xf numFmtId="0" fontId="17" fillId="3" borderId="0" applyNumberFormat="0" applyBorder="0" applyAlignment="0" applyProtection="0"/>
    <xf numFmtId="42" fontId="0" fillId="0" borderId="0" applyFont="0" applyFill="0" applyBorder="0" applyAlignment="0" applyProtection="0"/>
    <xf numFmtId="0" fontId="23" fillId="11" borderId="7" applyNumberFormat="0" applyAlignment="0" applyProtection="0"/>
    <xf numFmtId="0" fontId="5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7" fillId="10" borderId="0" applyNumberFormat="0" applyBorder="0" applyAlignment="0" applyProtection="0"/>
    <xf numFmtId="0" fontId="59" fillId="0" borderId="11" applyNumberFormat="0" applyFill="0" applyAlignment="0" applyProtection="0"/>
    <xf numFmtId="0" fontId="52" fillId="35" borderId="0" applyNumberFormat="0" applyBorder="0" applyAlignment="0" applyProtection="0"/>
    <xf numFmtId="0" fontId="28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17" fillId="9" borderId="0" applyNumberFormat="0" applyBorder="0" applyAlignment="0" applyProtection="0"/>
    <xf numFmtId="0" fontId="20" fillId="0" borderId="3" applyNumberFormat="0" applyFill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7" fillId="3" borderId="0" applyNumberFormat="0" applyBorder="0" applyAlignment="0" applyProtection="0"/>
    <xf numFmtId="0" fontId="52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7" fillId="5" borderId="0" applyNumberFormat="0" applyBorder="0" applyAlignment="0" applyProtection="0"/>
    <xf numFmtId="0" fontId="33" fillId="3" borderId="4" applyNumberFormat="0" applyAlignment="0" applyProtection="0"/>
    <xf numFmtId="0" fontId="0" fillId="5" borderId="12" applyNumberFormat="0" applyFont="0" applyAlignment="0" applyProtection="0"/>
    <xf numFmtId="0" fontId="63" fillId="0" borderId="13" applyNumberFormat="0" applyFill="0" applyAlignment="0" applyProtection="0"/>
    <xf numFmtId="0" fontId="27" fillId="4" borderId="0" applyNumberFormat="0" applyBorder="0" applyAlignment="0" applyProtection="0"/>
    <xf numFmtId="0" fontId="18" fillId="11" borderId="4" applyNumberFormat="0" applyAlignment="0" applyProtection="0"/>
    <xf numFmtId="0" fontId="2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58" fillId="0" borderId="14" applyNumberFormat="0" applyFill="0" applyAlignment="0" applyProtection="0"/>
    <xf numFmtId="0" fontId="53" fillId="39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29" fillId="17" borderId="0" applyNumberFormat="0" applyBorder="0" applyAlignment="0" applyProtection="0"/>
    <xf numFmtId="0" fontId="27" fillId="6" borderId="0" applyNumberFormat="0" applyBorder="0" applyAlignment="0" applyProtection="0"/>
    <xf numFmtId="0" fontId="17" fillId="3" borderId="0" applyNumberFormat="0" applyBorder="0" applyAlignment="0" applyProtection="0"/>
    <xf numFmtId="41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52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7" fillId="32" borderId="0" applyNumberFormat="0" applyBorder="0" applyAlignment="0" applyProtection="0"/>
    <xf numFmtId="0" fontId="52" fillId="42" borderId="0" applyNumberFormat="0" applyBorder="0" applyAlignment="0" applyProtection="0"/>
    <xf numFmtId="0" fontId="66" fillId="0" borderId="15" applyNumberFormat="0" applyFill="0" applyAlignment="0" applyProtection="0"/>
    <xf numFmtId="0" fontId="35" fillId="0" borderId="10" applyNumberFormat="0" applyFill="0" applyAlignment="0" applyProtection="0"/>
    <xf numFmtId="0" fontId="27" fillId="6" borderId="0" applyNumberFormat="0" applyBorder="0" applyAlignment="0" applyProtection="0"/>
    <xf numFmtId="0" fontId="53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45" borderId="16" applyNumberFormat="0" applyAlignment="0" applyProtection="0"/>
    <xf numFmtId="0" fontId="21" fillId="0" borderId="8" applyNumberFormat="0" applyFill="0" applyAlignment="0" applyProtection="0"/>
    <xf numFmtId="0" fontId="69" fillId="27" borderId="17" applyNumberFormat="0" applyAlignment="0" applyProtection="0"/>
    <xf numFmtId="0" fontId="25" fillId="0" borderId="6" applyNumberFormat="0" applyFill="0" applyAlignment="0" applyProtection="0"/>
    <xf numFmtId="0" fontId="27" fillId="5" borderId="0" applyNumberFormat="0" applyBorder="0" applyAlignment="0" applyProtection="0"/>
    <xf numFmtId="0" fontId="33" fillId="3" borderId="4" applyNumberFormat="0" applyAlignment="0" applyProtection="0"/>
    <xf numFmtId="0" fontId="0" fillId="5" borderId="12" applyNumberFormat="0" applyFont="0" applyAlignment="0" applyProtection="0"/>
    <xf numFmtId="0" fontId="70" fillId="0" borderId="18" applyNumberFormat="0" applyFill="0" applyAlignment="0" applyProtection="0"/>
    <xf numFmtId="0" fontId="52" fillId="46" borderId="0" applyNumberFormat="0" applyBorder="0" applyAlignment="0" applyProtection="0"/>
    <xf numFmtId="1" fontId="0" fillId="0" borderId="0">
      <alignment/>
      <protection/>
    </xf>
    <xf numFmtId="0" fontId="53" fillId="47" borderId="0" applyNumberFormat="0" applyBorder="0" applyAlignment="0" applyProtection="0"/>
    <xf numFmtId="0" fontId="32" fillId="0" borderId="1" applyNumberFormat="0" applyFill="0" applyAlignment="0" applyProtection="0"/>
    <xf numFmtId="0" fontId="23" fillId="11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11" borderId="4" applyNumberFormat="0" applyAlignment="0" applyProtection="0"/>
    <xf numFmtId="0" fontId="33" fillId="3" borderId="4" applyNumberFormat="0" applyAlignment="0" applyProtection="0"/>
    <xf numFmtId="0" fontId="0" fillId="5" borderId="12" applyNumberFormat="0" applyFont="0" applyAlignment="0" applyProtection="0"/>
    <xf numFmtId="0" fontId="29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1" fontId="0" fillId="0" borderId="0">
      <alignment/>
      <protection/>
    </xf>
    <xf numFmtId="0" fontId="17" fillId="48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5" fillId="0" borderId="6" applyNumberFormat="0" applyFill="0" applyAlignment="0" applyProtection="0"/>
    <xf numFmtId="0" fontId="17" fillId="15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</cellStyleXfs>
  <cellXfs count="227">
    <xf numFmtId="1" fontId="0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71" fillId="0" borderId="0" xfId="0" applyNumberFormat="1" applyFont="1" applyFill="1" applyBorder="1" applyAlignment="1">
      <alignment horizontal="left" vertical="center" wrapText="1"/>
    </xf>
    <xf numFmtId="0" fontId="72" fillId="0" borderId="0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right" vertical="center" wrapText="1"/>
    </xf>
    <xf numFmtId="0" fontId="7" fillId="0" borderId="0" xfId="164" applyNumberFormat="1" applyFont="1" applyFill="1">
      <alignment/>
      <protection/>
    </xf>
    <xf numFmtId="0" fontId="7" fillId="11" borderId="0" xfId="164" applyNumberFormat="1" applyFont="1" applyFill="1">
      <alignment/>
      <protection/>
    </xf>
    <xf numFmtId="0" fontId="8" fillId="0" borderId="0" xfId="164" applyNumberFormat="1" applyFont="1" applyFill="1" applyAlignment="1" applyProtection="1">
      <alignment horizontal="center" vertical="center"/>
      <protection/>
    </xf>
    <xf numFmtId="0" fontId="9" fillId="0" borderId="0" xfId="25" applyNumberFormat="1" applyFont="1" applyFill="1" applyBorder="1" applyAlignment="1" applyProtection="1">
      <alignment horizontal="left" vertical="center"/>
      <protection/>
    </xf>
    <xf numFmtId="0" fontId="7" fillId="0" borderId="22" xfId="164" applyNumberFormat="1" applyFont="1" applyFill="1" applyBorder="1" applyAlignment="1" applyProtection="1">
      <alignment horizontal="left"/>
      <protection/>
    </xf>
    <xf numFmtId="0" fontId="7" fillId="0" borderId="23" xfId="164" applyNumberFormat="1" applyFont="1" applyFill="1" applyBorder="1" applyAlignment="1">
      <alignment horizontal="center" vertical="center"/>
      <protection/>
    </xf>
    <xf numFmtId="0" fontId="7" fillId="0" borderId="24" xfId="164" applyNumberFormat="1" applyFont="1" applyFill="1" applyBorder="1" applyAlignment="1">
      <alignment horizontal="center" vertical="center"/>
      <protection/>
    </xf>
    <xf numFmtId="0" fontId="7" fillId="0" borderId="25" xfId="164" applyNumberFormat="1" applyFont="1" applyFill="1" applyBorder="1" applyAlignment="1">
      <alignment horizontal="center" vertical="center"/>
      <protection/>
    </xf>
    <xf numFmtId="0" fontId="7" fillId="0" borderId="23" xfId="164" applyNumberFormat="1" applyFont="1" applyFill="1" applyBorder="1" applyAlignment="1" applyProtection="1">
      <alignment horizontal="center" vertical="center" wrapText="1"/>
      <protection/>
    </xf>
    <xf numFmtId="0" fontId="7" fillId="11" borderId="26" xfId="164" applyNumberFormat="1" applyFont="1" applyFill="1" applyBorder="1" applyAlignment="1">
      <alignment horizontal="center" vertical="center" wrapText="1"/>
      <protection/>
    </xf>
    <xf numFmtId="0" fontId="7" fillId="0" borderId="26" xfId="164" applyNumberFormat="1" applyFont="1" applyFill="1" applyBorder="1" applyAlignment="1">
      <alignment horizontal="center" vertical="center" wrapText="1"/>
      <protection/>
    </xf>
    <xf numFmtId="0" fontId="7" fillId="0" borderId="27" xfId="164" applyNumberFormat="1" applyFont="1" applyFill="1" applyBorder="1" applyAlignment="1">
      <alignment horizontal="center" vertical="center" wrapText="1"/>
      <protection/>
    </xf>
    <xf numFmtId="0" fontId="7" fillId="0" borderId="27" xfId="164" applyNumberFormat="1" applyFont="1" applyFill="1" applyBorder="1" applyAlignment="1" applyProtection="1">
      <alignment horizontal="center" vertical="center" wrapText="1"/>
      <protection/>
    </xf>
    <xf numFmtId="49" fontId="7" fillId="0" borderId="21" xfId="164" applyNumberFormat="1" applyFont="1" applyFill="1" applyBorder="1" applyAlignment="1" applyProtection="1">
      <alignment vertical="center" wrapText="1"/>
      <protection/>
    </xf>
    <xf numFmtId="49" fontId="7" fillId="0" borderId="21" xfId="164" applyNumberFormat="1" applyFont="1" applyFill="1" applyBorder="1" applyAlignment="1" applyProtection="1">
      <alignment horizontal="center" vertical="center" wrapText="1"/>
      <protection/>
    </xf>
    <xf numFmtId="0" fontId="7" fillId="11" borderId="0" xfId="164" applyNumberFormat="1" applyFont="1" applyFill="1" applyAlignment="1">
      <alignment horizontal="right" vertical="center"/>
      <protection/>
    </xf>
    <xf numFmtId="0" fontId="7" fillId="0" borderId="0" xfId="164" applyNumberFormat="1" applyFont="1" applyFill="1" applyAlignment="1" applyProtection="1">
      <alignment horizontal="left"/>
      <protection/>
    </xf>
    <xf numFmtId="0" fontId="9" fillId="0" borderId="0" xfId="164" applyNumberFormat="1" applyFont="1" applyFill="1" applyAlignment="1">
      <alignment horizontal="right" vertical="center"/>
      <protection/>
    </xf>
    <xf numFmtId="0" fontId="7" fillId="0" borderId="28" xfId="164" applyNumberFormat="1" applyFont="1" applyFill="1" applyBorder="1" applyAlignment="1" applyProtection="1">
      <alignment horizontal="center" vertical="center"/>
      <protection/>
    </xf>
    <xf numFmtId="0" fontId="7" fillId="0" borderId="28" xfId="164" applyNumberFormat="1" applyFont="1" applyFill="1" applyBorder="1" applyAlignment="1" applyProtection="1">
      <alignment horizontal="center" vertical="center" wrapText="1"/>
      <protection/>
    </xf>
    <xf numFmtId="0" fontId="7" fillId="0" borderId="26" xfId="164" applyNumberFormat="1" applyFont="1" applyFill="1" applyBorder="1" applyAlignment="1" applyProtection="1">
      <alignment horizontal="center" vertical="center" wrapText="1"/>
      <protection/>
    </xf>
    <xf numFmtId="0" fontId="7" fillId="0" borderId="26" xfId="164" applyNumberFormat="1" applyFont="1" applyFill="1" applyBorder="1" applyAlignment="1" applyProtection="1">
      <alignment horizontal="center" vertical="center"/>
      <protection/>
    </xf>
    <xf numFmtId="177" fontId="7" fillId="0" borderId="21" xfId="164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0" fontId="9" fillId="0" borderId="0" xfId="164" applyNumberFormat="1" applyFont="1" applyFill="1">
      <alignment/>
      <protection/>
    </xf>
    <xf numFmtId="0" fontId="10" fillId="0" borderId="0" xfId="164" applyNumberFormat="1" applyFont="1" applyFill="1" applyAlignment="1" applyProtection="1">
      <alignment horizontal="center" vertical="center"/>
      <protection/>
    </xf>
    <xf numFmtId="0" fontId="7" fillId="0" borderId="0" xfId="164" applyNumberFormat="1" applyFont="1" applyFill="1" applyAlignment="1">
      <alignment/>
      <protection/>
    </xf>
    <xf numFmtId="1" fontId="7" fillId="0" borderId="29" xfId="164" applyNumberFormat="1" applyFont="1" applyFill="1" applyBorder="1" applyAlignment="1" applyProtection="1">
      <alignment horizontal="center" vertical="center"/>
      <protection/>
    </xf>
    <xf numFmtId="0" fontId="7" fillId="0" borderId="29" xfId="164" applyNumberFormat="1" applyFont="1" applyFill="1" applyBorder="1" applyAlignment="1" applyProtection="1">
      <alignment horizontal="center" vertical="center" wrapText="1"/>
      <protection/>
    </xf>
    <xf numFmtId="1" fontId="7" fillId="0" borderId="27" xfId="164" applyNumberFormat="1" applyFont="1" applyFill="1" applyBorder="1" applyAlignment="1" applyProtection="1">
      <alignment horizontal="center" vertical="center"/>
      <protection/>
    </xf>
    <xf numFmtId="49" fontId="7" fillId="0" borderId="23" xfId="164" applyNumberFormat="1" applyFont="1" applyFill="1" applyBorder="1" applyAlignment="1" applyProtection="1">
      <alignment vertical="center" wrapText="1"/>
      <protection/>
    </xf>
    <xf numFmtId="49" fontId="7" fillId="0" borderId="23" xfId="164" applyNumberFormat="1" applyFont="1" applyFill="1" applyBorder="1" applyAlignment="1" applyProtection="1">
      <alignment horizontal="center" vertical="center" wrapText="1"/>
      <protection/>
    </xf>
    <xf numFmtId="2" fontId="7" fillId="0" borderId="30" xfId="164" applyNumberFormat="1" applyFont="1" applyBorder="1" applyAlignment="1" applyProtection="1">
      <alignment vertical="center" wrapText="1"/>
      <protection/>
    </xf>
    <xf numFmtId="2" fontId="7" fillId="0" borderId="31" xfId="164" applyNumberFormat="1" applyFont="1" applyBorder="1" applyAlignment="1" applyProtection="1">
      <alignment vertical="center" wrapText="1"/>
      <protection/>
    </xf>
    <xf numFmtId="0" fontId="9" fillId="0" borderId="0" xfId="164" applyNumberFormat="1" applyFont="1" applyFill="1" applyAlignment="1">
      <alignment horizontal="centerContinuous" vertical="center"/>
      <protection/>
    </xf>
    <xf numFmtId="0" fontId="7" fillId="0" borderId="23" xfId="164" applyNumberFormat="1" applyFont="1" applyFill="1" applyBorder="1" applyAlignment="1" applyProtection="1">
      <alignment horizontal="center" vertical="center"/>
      <protection/>
    </xf>
    <xf numFmtId="0" fontId="7" fillId="0" borderId="24" xfId="164" applyNumberFormat="1" applyFont="1" applyFill="1" applyBorder="1" applyAlignment="1" applyProtection="1">
      <alignment horizontal="center" vertical="center"/>
      <protection/>
    </xf>
    <xf numFmtId="0" fontId="7" fillId="0" borderId="25" xfId="164" applyNumberFormat="1" applyFont="1" applyFill="1" applyBorder="1" applyAlignment="1" applyProtection="1">
      <alignment horizontal="center" vertical="center"/>
      <protection/>
    </xf>
    <xf numFmtId="1" fontId="7" fillId="0" borderId="32" xfId="164" applyNumberFormat="1" applyFont="1" applyFill="1" applyBorder="1" applyAlignment="1" applyProtection="1">
      <alignment horizontal="center" vertical="center" wrapText="1"/>
      <protection/>
    </xf>
    <xf numFmtId="0" fontId="7" fillId="0" borderId="33" xfId="164" applyNumberFormat="1" applyFont="1" applyFill="1" applyBorder="1" applyAlignment="1" applyProtection="1">
      <alignment horizontal="center" vertical="center" wrapText="1"/>
      <protection/>
    </xf>
    <xf numFmtId="0" fontId="7" fillId="0" borderId="0" xfId="164" applyNumberFormat="1" applyFont="1" applyFill="1" applyAlignment="1" applyProtection="1">
      <alignment horizontal="center" vertical="center" wrapText="1"/>
      <protection/>
    </xf>
    <xf numFmtId="0" fontId="7" fillId="0" borderId="34" xfId="164" applyNumberFormat="1" applyFont="1" applyFill="1" applyBorder="1" applyAlignment="1" applyProtection="1">
      <alignment horizontal="center" vertical="center" wrapText="1"/>
      <protection/>
    </xf>
    <xf numFmtId="1" fontId="7" fillId="0" borderId="26" xfId="164" applyNumberFormat="1" applyFont="1" applyFill="1" applyBorder="1" applyAlignment="1" applyProtection="1">
      <alignment horizontal="center" vertical="center" wrapText="1"/>
      <protection/>
    </xf>
    <xf numFmtId="2" fontId="7" fillId="0" borderId="35" xfId="164" applyNumberFormat="1" applyFont="1" applyBorder="1" applyAlignment="1" applyProtection="1">
      <alignment vertical="center" wrapText="1"/>
      <protection/>
    </xf>
    <xf numFmtId="2" fontId="7" fillId="0" borderId="36" xfId="164" applyNumberFormat="1" applyFont="1" applyBorder="1" applyAlignment="1" applyProtection="1">
      <alignment vertical="center" wrapText="1"/>
      <protection/>
    </xf>
    <xf numFmtId="0" fontId="7" fillId="0" borderId="21" xfId="164" applyNumberFormat="1" applyFont="1" applyFill="1" applyBorder="1" applyAlignment="1" applyProtection="1">
      <alignment horizontal="center" vertical="center"/>
      <protection/>
    </xf>
    <xf numFmtId="0" fontId="7" fillId="0" borderId="21" xfId="164" applyNumberFormat="1" applyFont="1" applyFill="1" applyBorder="1" applyAlignment="1" applyProtection="1">
      <alignment horizontal="center" vertical="center" wrapText="1"/>
      <protection/>
    </xf>
    <xf numFmtId="2" fontId="7" fillId="0" borderId="21" xfId="164" applyNumberFormat="1" applyFont="1" applyBorder="1" applyAlignment="1" applyProtection="1">
      <alignment vertical="center" wrapText="1"/>
      <protection/>
    </xf>
    <xf numFmtId="1" fontId="7" fillId="0" borderId="23" xfId="164" applyNumberFormat="1" applyFont="1" applyFill="1" applyBorder="1" applyAlignment="1" applyProtection="1">
      <alignment horizontal="center" vertical="center" wrapText="1"/>
      <protection/>
    </xf>
    <xf numFmtId="49" fontId="7" fillId="0" borderId="28" xfId="164" applyNumberFormat="1" applyFont="1" applyFill="1" applyBorder="1" applyAlignment="1" applyProtection="1">
      <alignment vertical="center" wrapText="1"/>
      <protection/>
    </xf>
    <xf numFmtId="49" fontId="7" fillId="0" borderId="29" xfId="164" applyNumberFormat="1" applyFont="1" applyFill="1" applyBorder="1" applyAlignment="1" applyProtection="1">
      <alignment vertical="center" wrapText="1"/>
      <protection/>
    </xf>
    <xf numFmtId="49" fontId="7" fillId="0" borderId="29" xfId="164" applyNumberFormat="1" applyFont="1" applyFill="1" applyBorder="1" applyAlignment="1" applyProtection="1">
      <alignment horizontal="center" vertical="center" wrapText="1"/>
      <protection/>
    </xf>
    <xf numFmtId="0" fontId="8" fillId="0" borderId="0" xfId="164" applyNumberFormat="1" applyFont="1" applyFill="1" applyBorder="1" applyAlignment="1" applyProtection="1">
      <alignment horizontal="center" vertical="center"/>
      <protection/>
    </xf>
    <xf numFmtId="0" fontId="7" fillId="0" borderId="24" xfId="164" applyNumberFormat="1" applyFont="1" applyFill="1" applyBorder="1" applyAlignment="1" applyProtection="1">
      <alignment horizontal="center" vertical="center" wrapText="1"/>
      <protection/>
    </xf>
    <xf numFmtId="0" fontId="7" fillId="0" borderId="37" xfId="164" applyNumberFormat="1" applyFont="1" applyFill="1" applyBorder="1" applyAlignment="1" applyProtection="1">
      <alignment horizontal="center" vertical="center" wrapText="1"/>
      <protection/>
    </xf>
    <xf numFmtId="1" fontId="7" fillId="0" borderId="28" xfId="164" applyNumberFormat="1" applyFont="1" applyFill="1" applyBorder="1" applyAlignment="1" applyProtection="1">
      <alignment horizontal="center" vertical="center" wrapText="1"/>
      <protection/>
    </xf>
    <xf numFmtId="2" fontId="7" fillId="0" borderId="38" xfId="164" applyNumberFormat="1" applyFont="1" applyBorder="1" applyAlignment="1" applyProtection="1">
      <alignment vertical="center" wrapText="1"/>
      <protection/>
    </xf>
    <xf numFmtId="1" fontId="0" fillId="0" borderId="0" xfId="30" applyFont="1" applyAlignment="1">
      <alignment vertical="center"/>
      <protection/>
    </xf>
    <xf numFmtId="1" fontId="11" fillId="0" borderId="0" xfId="30" applyFont="1" applyAlignment="1">
      <alignment horizontal="center" vertical="center"/>
      <protection/>
    </xf>
    <xf numFmtId="1" fontId="0" fillId="0" borderId="30" xfId="30" applyFont="1" applyBorder="1" applyAlignment="1">
      <alignment horizontal="center" vertical="center"/>
      <protection/>
    </xf>
    <xf numFmtId="1" fontId="0" fillId="0" borderId="39" xfId="30" applyFont="1" applyBorder="1" applyAlignment="1">
      <alignment horizontal="center" vertical="center"/>
      <protection/>
    </xf>
    <xf numFmtId="1" fontId="0" fillId="0" borderId="36" xfId="30" applyFont="1" applyBorder="1" applyAlignment="1">
      <alignment horizontal="center" vertical="center"/>
      <protection/>
    </xf>
    <xf numFmtId="1" fontId="0" fillId="0" borderId="40" xfId="30" applyFont="1" applyBorder="1" applyAlignment="1">
      <alignment horizontal="center" vertical="center"/>
      <protection/>
    </xf>
    <xf numFmtId="1" fontId="0" fillId="0" borderId="21" xfId="30" applyFont="1" applyBorder="1" applyAlignment="1">
      <alignment horizontal="center" vertical="center"/>
      <protection/>
    </xf>
    <xf numFmtId="1" fontId="0" fillId="0" borderId="41" xfId="30" applyFont="1" applyBorder="1" applyAlignment="1">
      <alignment horizontal="center" vertical="center"/>
      <protection/>
    </xf>
    <xf numFmtId="1" fontId="0" fillId="0" borderId="21" xfId="30" applyFont="1" applyBorder="1" applyAlignment="1">
      <alignment vertical="center"/>
      <protection/>
    </xf>
    <xf numFmtId="1" fontId="0" fillId="0" borderId="42" xfId="30" applyFont="1" applyBorder="1" applyAlignment="1">
      <alignment horizontal="center" vertical="center"/>
      <protection/>
    </xf>
    <xf numFmtId="0" fontId="0" fillId="0" borderId="40" xfId="30" applyNumberFormat="1" applyFont="1" applyBorder="1" applyAlignment="1">
      <alignment horizontal="center" vertical="center" wrapText="1"/>
      <protection/>
    </xf>
    <xf numFmtId="0" fontId="0" fillId="0" borderId="41" xfId="30" applyNumberFormat="1" applyFont="1" applyBorder="1" applyAlignment="1">
      <alignment horizontal="center" vertical="center" wrapText="1"/>
      <protection/>
    </xf>
    <xf numFmtId="2" fontId="0" fillId="0" borderId="21" xfId="30" applyNumberFormat="1" applyFont="1" applyBorder="1" applyAlignment="1">
      <alignment vertical="center" wrapText="1"/>
      <protection/>
    </xf>
    <xf numFmtId="1" fontId="0" fillId="0" borderId="30" xfId="30" applyFont="1" applyBorder="1" applyAlignment="1">
      <alignment horizontal="center" vertical="center" wrapText="1"/>
      <protection/>
    </xf>
    <xf numFmtId="0" fontId="0" fillId="0" borderId="43" xfId="30" applyNumberFormat="1" applyFont="1" applyBorder="1" applyAlignment="1">
      <alignment horizontal="center" vertical="center" wrapText="1"/>
      <protection/>
    </xf>
    <xf numFmtId="0" fontId="0" fillId="0" borderId="44" xfId="30" applyNumberFormat="1" applyFont="1" applyBorder="1" applyAlignment="1">
      <alignment horizontal="center" vertical="center" wrapText="1"/>
      <protection/>
    </xf>
    <xf numFmtId="1" fontId="0" fillId="0" borderId="45" xfId="30" applyFont="1" applyBorder="1" applyAlignment="1">
      <alignment horizontal="center" vertical="center"/>
      <protection/>
    </xf>
    <xf numFmtId="1" fontId="7" fillId="0" borderId="27" xfId="164" applyNumberFormat="1" applyFont="1" applyFill="1" applyBorder="1" applyAlignment="1" applyProtection="1">
      <alignment horizontal="center" vertical="center" wrapText="1"/>
      <protection/>
    </xf>
    <xf numFmtId="0" fontId="7" fillId="0" borderId="40" xfId="164" applyNumberFormat="1" applyFont="1" applyFill="1" applyBorder="1" applyAlignment="1" applyProtection="1">
      <alignment horizontal="center" vertical="center"/>
      <protection/>
    </xf>
    <xf numFmtId="0" fontId="7" fillId="0" borderId="30" xfId="164" applyNumberFormat="1" applyFont="1" applyFill="1" applyBorder="1" applyAlignment="1" applyProtection="1">
      <alignment horizontal="center" vertical="center"/>
      <protection/>
    </xf>
    <xf numFmtId="0" fontId="7" fillId="0" borderId="39" xfId="164" applyNumberFormat="1" applyFont="1" applyFill="1" applyBorder="1" applyAlignment="1" applyProtection="1">
      <alignment horizontal="center" vertical="center"/>
      <protection/>
    </xf>
    <xf numFmtId="0" fontId="7" fillId="0" borderId="42" xfId="164" applyNumberFormat="1" applyFont="1" applyFill="1" applyBorder="1" applyAlignment="1" applyProtection="1">
      <alignment horizontal="center" vertical="center"/>
      <protection/>
    </xf>
    <xf numFmtId="0" fontId="7" fillId="0" borderId="40" xfId="164" applyNumberFormat="1" applyFont="1" applyFill="1" applyBorder="1" applyAlignment="1" applyProtection="1">
      <alignment horizontal="center" vertical="center" wrapText="1"/>
      <protection/>
    </xf>
    <xf numFmtId="0" fontId="7" fillId="0" borderId="30" xfId="164" applyNumberFormat="1" applyFont="1" applyFill="1" applyBorder="1" applyAlignment="1" applyProtection="1">
      <alignment horizontal="center" vertical="center" wrapText="1"/>
      <protection/>
    </xf>
    <xf numFmtId="0" fontId="7" fillId="0" borderId="39" xfId="164" applyNumberFormat="1" applyFont="1" applyFill="1" applyBorder="1" applyAlignment="1" applyProtection="1">
      <alignment horizontal="center" vertical="center" wrapText="1"/>
      <protection/>
    </xf>
    <xf numFmtId="0" fontId="7" fillId="0" borderId="41" xfId="164" applyNumberFormat="1" applyFont="1" applyFill="1" applyBorder="1" applyAlignment="1" applyProtection="1">
      <alignment horizontal="center" vertical="center"/>
      <protection/>
    </xf>
    <xf numFmtId="0" fontId="7" fillId="0" borderId="41" xfId="164" applyNumberFormat="1" applyFont="1" applyFill="1" applyBorder="1" applyAlignment="1" applyProtection="1">
      <alignment horizontal="center" vertical="center" wrapText="1"/>
      <protection/>
    </xf>
    <xf numFmtId="0" fontId="7" fillId="0" borderId="46" xfId="164" applyNumberFormat="1" applyFont="1" applyFill="1" applyBorder="1" applyAlignment="1" applyProtection="1">
      <alignment horizontal="center" vertical="center" wrapText="1"/>
      <protection/>
    </xf>
    <xf numFmtId="0" fontId="7" fillId="0" borderId="36" xfId="164" applyNumberFormat="1" applyFont="1" applyFill="1" applyBorder="1" applyAlignment="1" applyProtection="1">
      <alignment horizontal="center" vertical="center" wrapText="1"/>
      <protection/>
    </xf>
    <xf numFmtId="0" fontId="7" fillId="0" borderId="36" xfId="164" applyNumberFormat="1" applyFont="1" applyFill="1" applyBorder="1" applyAlignment="1" applyProtection="1">
      <alignment horizontal="center" vertical="center"/>
      <protection/>
    </xf>
    <xf numFmtId="0" fontId="7" fillId="0" borderId="47" xfId="164" applyNumberFormat="1" applyFont="1" applyFill="1" applyBorder="1" applyAlignment="1" applyProtection="1">
      <alignment horizontal="center" vertical="center"/>
      <protection/>
    </xf>
    <xf numFmtId="0" fontId="7" fillId="0" borderId="48" xfId="164" applyNumberFormat="1" applyFont="1" applyFill="1" applyBorder="1" applyAlignment="1" applyProtection="1">
      <alignment horizontal="center" vertical="center" wrapText="1"/>
      <protection/>
    </xf>
    <xf numFmtId="0" fontId="7" fillId="0" borderId="49" xfId="164" applyNumberFormat="1" applyFont="1" applyFill="1" applyBorder="1" applyAlignment="1" applyProtection="1">
      <alignment horizontal="center" vertical="center"/>
      <protection/>
    </xf>
    <xf numFmtId="2" fontId="7" fillId="0" borderId="50" xfId="164" applyNumberFormat="1" applyFont="1" applyBorder="1" applyAlignment="1" applyProtection="1">
      <alignment vertical="center" wrapText="1"/>
      <protection/>
    </xf>
    <xf numFmtId="0" fontId="7" fillId="0" borderId="49" xfId="164" applyNumberFormat="1" applyFont="1" applyFill="1" applyBorder="1" applyAlignment="1" applyProtection="1">
      <alignment horizontal="center" vertical="center" wrapText="1"/>
      <protection/>
    </xf>
    <xf numFmtId="0" fontId="7" fillId="0" borderId="47" xfId="164" applyNumberFormat="1" applyFont="1" applyFill="1" applyBorder="1" applyAlignment="1" applyProtection="1">
      <alignment horizontal="center" vertical="center" wrapText="1"/>
      <protection/>
    </xf>
    <xf numFmtId="0" fontId="7" fillId="0" borderId="50" xfId="164" applyNumberFormat="1" applyFont="1" applyFill="1" applyBorder="1" applyAlignment="1" applyProtection="1">
      <alignment horizontal="center" vertical="center"/>
      <protection/>
    </xf>
    <xf numFmtId="0" fontId="7" fillId="0" borderId="50" xfId="164" applyNumberFormat="1" applyFont="1" applyFill="1" applyBorder="1" applyAlignment="1" applyProtection="1">
      <alignment horizontal="center" vertical="center" wrapText="1"/>
      <protection/>
    </xf>
    <xf numFmtId="1" fontId="0" fillId="0" borderId="50" xfId="0" applyNumberFormat="1" applyFont="1" applyFill="1" applyBorder="1" applyAlignment="1">
      <alignment/>
    </xf>
    <xf numFmtId="0" fontId="6" fillId="0" borderId="0" xfId="179" applyNumberFormat="1" applyFont="1" applyFill="1">
      <alignment/>
      <protection/>
    </xf>
    <xf numFmtId="0" fontId="8" fillId="0" borderId="0" xfId="179" applyNumberFormat="1" applyFont="1" applyFill="1" applyAlignment="1" applyProtection="1">
      <alignment horizontal="center" vertical="center"/>
      <protection/>
    </xf>
    <xf numFmtId="0" fontId="9" fillId="0" borderId="22" xfId="179" applyNumberFormat="1" applyFont="1" applyFill="1" applyBorder="1" applyAlignment="1" applyProtection="1">
      <alignment horizontal="left"/>
      <protection/>
    </xf>
    <xf numFmtId="0" fontId="9" fillId="0" borderId="0" xfId="179" applyNumberFormat="1" applyFont="1" applyFill="1">
      <alignment/>
      <protection/>
    </xf>
    <xf numFmtId="0" fontId="9" fillId="0" borderId="27" xfId="179" applyNumberFormat="1" applyFont="1" applyFill="1" applyBorder="1" applyAlignment="1">
      <alignment horizontal="center" vertical="center"/>
      <protection/>
    </xf>
    <xf numFmtId="0" fontId="9" fillId="0" borderId="51" xfId="179" applyNumberFormat="1" applyFont="1" applyFill="1" applyBorder="1" applyAlignment="1">
      <alignment horizontal="center" vertical="center"/>
      <protection/>
    </xf>
    <xf numFmtId="0" fontId="9" fillId="0" borderId="37" xfId="179" applyNumberFormat="1" applyFont="1" applyFill="1" applyBorder="1" applyAlignment="1">
      <alignment horizontal="center" vertical="center"/>
      <protection/>
    </xf>
    <xf numFmtId="0" fontId="9" fillId="0" borderId="21" xfId="179" applyNumberFormat="1" applyFont="1" applyFill="1" applyBorder="1" applyAlignment="1">
      <alignment horizontal="center" vertical="center"/>
      <protection/>
    </xf>
    <xf numFmtId="0" fontId="9" fillId="0" borderId="21" xfId="179" applyNumberFormat="1" applyFont="1" applyFill="1" applyBorder="1" applyAlignment="1">
      <alignment vertical="center"/>
      <protection/>
    </xf>
    <xf numFmtId="2" fontId="9" fillId="0" borderId="21" xfId="179" applyNumberFormat="1" applyFont="1" applyBorder="1" applyAlignment="1" applyProtection="1">
      <alignment vertical="center" wrapText="1"/>
      <protection/>
    </xf>
    <xf numFmtId="0" fontId="7" fillId="0" borderId="21" xfId="179" applyNumberFormat="1" applyFont="1" applyFill="1" applyBorder="1" applyAlignment="1">
      <alignment vertical="center"/>
      <protection/>
    </xf>
    <xf numFmtId="2" fontId="9" fillId="0" borderId="21" xfId="179" applyNumberFormat="1" applyFont="1" applyBorder="1" applyAlignment="1">
      <alignment vertical="center" wrapText="1"/>
      <protection/>
    </xf>
    <xf numFmtId="1" fontId="9" fillId="0" borderId="21" xfId="179" applyNumberFormat="1" applyFont="1" applyFill="1" applyBorder="1" applyAlignment="1">
      <alignment vertical="center"/>
      <protection/>
    </xf>
    <xf numFmtId="2" fontId="9" fillId="0" borderId="21" xfId="179" applyNumberFormat="1" applyFont="1" applyBorder="1" applyAlignment="1">
      <alignment horizontal="right" vertical="center" wrapText="1"/>
      <protection/>
    </xf>
    <xf numFmtId="0" fontId="5" fillId="0" borderId="0" xfId="179" applyNumberFormat="1" applyFont="1" applyFill="1" applyAlignment="1">
      <alignment horizontal="center"/>
      <protection/>
    </xf>
    <xf numFmtId="0" fontId="12" fillId="0" borderId="0" xfId="179" applyNumberFormat="1" applyFont="1" applyFill="1" applyBorder="1">
      <alignment/>
      <protection/>
    </xf>
    <xf numFmtId="0" fontId="6" fillId="0" borderId="0" xfId="179" applyNumberFormat="1" applyFont="1" applyFill="1" applyAlignment="1">
      <alignment horizontal="center"/>
      <protection/>
    </xf>
    <xf numFmtId="0" fontId="6" fillId="0" borderId="0" xfId="179" applyNumberFormat="1" applyFont="1" applyFill="1" applyBorder="1" applyAlignment="1">
      <alignment horizontal="center"/>
      <protection/>
    </xf>
    <xf numFmtId="0" fontId="9" fillId="0" borderId="0" xfId="179" applyNumberFormat="1" applyFont="1" applyFill="1" applyAlignment="1">
      <alignment horizontal="right" vertical="center"/>
      <protection/>
    </xf>
    <xf numFmtId="4" fontId="9" fillId="0" borderId="21" xfId="179" applyNumberFormat="1" applyFont="1" applyFill="1" applyBorder="1" applyAlignment="1" applyProtection="1">
      <alignment horizontal="center" vertical="center" wrapText="1"/>
      <protection/>
    </xf>
    <xf numFmtId="0" fontId="9" fillId="11" borderId="0" xfId="179" applyNumberFormat="1" applyFont="1" applyFill="1">
      <alignment/>
      <protection/>
    </xf>
    <xf numFmtId="0" fontId="9" fillId="0" borderId="23" xfId="179" applyNumberFormat="1" applyFont="1" applyFill="1" applyBorder="1" applyAlignment="1">
      <alignment horizontal="center" vertical="center"/>
      <protection/>
    </xf>
    <xf numFmtId="0" fontId="9" fillId="0" borderId="24" xfId="179" applyNumberFormat="1" applyFont="1" applyFill="1" applyBorder="1" applyAlignment="1">
      <alignment horizontal="center" vertical="center"/>
      <protection/>
    </xf>
    <xf numFmtId="0" fontId="9" fillId="0" borderId="25" xfId="179" applyNumberFormat="1" applyFont="1" applyFill="1" applyBorder="1" applyAlignment="1">
      <alignment horizontal="center" vertical="center"/>
      <protection/>
    </xf>
    <xf numFmtId="0" fontId="9" fillId="0" borderId="24" xfId="179" applyNumberFormat="1" applyFont="1" applyFill="1" applyBorder="1" applyAlignment="1" applyProtection="1">
      <alignment horizontal="center" vertical="center" wrapText="1"/>
      <protection/>
    </xf>
    <xf numFmtId="0" fontId="9" fillId="11" borderId="26" xfId="179" applyNumberFormat="1" applyFont="1" applyFill="1" applyBorder="1" applyAlignment="1">
      <alignment horizontal="center" vertical="center" wrapText="1"/>
      <protection/>
    </xf>
    <xf numFmtId="0" fontId="9" fillId="0" borderId="26" xfId="179" applyNumberFormat="1" applyFont="1" applyFill="1" applyBorder="1" applyAlignment="1">
      <alignment horizontal="center" vertical="center" wrapText="1"/>
      <protection/>
    </xf>
    <xf numFmtId="49" fontId="9" fillId="0" borderId="23" xfId="179" applyNumberFormat="1" applyFont="1" applyFill="1" applyBorder="1" applyAlignment="1" applyProtection="1">
      <alignment vertical="center" wrapText="1"/>
      <protection/>
    </xf>
    <xf numFmtId="49" fontId="9" fillId="0" borderId="29" xfId="179" applyNumberFormat="1" applyFont="1" applyFill="1" applyBorder="1" applyAlignment="1" applyProtection="1">
      <alignment horizontal="center" vertical="center" wrapText="1"/>
      <protection/>
    </xf>
    <xf numFmtId="49" fontId="9" fillId="0" borderId="29" xfId="179" applyNumberFormat="1" applyFont="1" applyFill="1" applyBorder="1" applyAlignment="1" applyProtection="1">
      <alignment vertical="center" wrapText="1"/>
      <protection/>
    </xf>
    <xf numFmtId="0" fontId="9" fillId="11" borderId="0" xfId="179" applyNumberFormat="1" applyFont="1" applyFill="1" applyAlignment="1">
      <alignment/>
      <protection/>
    </xf>
    <xf numFmtId="0" fontId="9" fillId="11" borderId="23" xfId="179" applyNumberFormat="1" applyFont="1" applyFill="1" applyBorder="1" applyAlignment="1" applyProtection="1">
      <alignment horizontal="center" vertical="center"/>
      <protection/>
    </xf>
    <xf numFmtId="0" fontId="9" fillId="11" borderId="21" xfId="179" applyNumberFormat="1" applyFont="1" applyFill="1" applyBorder="1" applyAlignment="1" applyProtection="1">
      <alignment horizontal="center" vertical="center"/>
      <protection/>
    </xf>
    <xf numFmtId="0" fontId="9" fillId="0" borderId="21" xfId="179" applyNumberFormat="1" applyFont="1" applyFill="1" applyBorder="1" applyAlignment="1" applyProtection="1">
      <alignment horizontal="center" vertical="center" wrapText="1"/>
      <protection/>
    </xf>
    <xf numFmtId="2" fontId="9" fillId="0" borderId="52" xfId="179" applyNumberFormat="1" applyFont="1" applyBorder="1" applyAlignment="1" applyProtection="1">
      <alignment vertical="center" wrapText="1"/>
      <protection/>
    </xf>
    <xf numFmtId="0" fontId="9" fillId="11" borderId="0" xfId="179" applyNumberFormat="1" applyFont="1" applyFill="1" applyAlignment="1">
      <alignment horizontal="right" vertical="center"/>
      <protection/>
    </xf>
    <xf numFmtId="0" fontId="9" fillId="0" borderId="0" xfId="179" applyNumberFormat="1" applyFont="1" applyFill="1" applyBorder="1" applyAlignment="1">
      <alignment horizontal="right" vertical="center"/>
      <protection/>
    </xf>
    <xf numFmtId="0" fontId="7" fillId="11" borderId="0" xfId="179" applyNumberFormat="1" applyFont="1" applyFill="1">
      <alignment/>
      <protection/>
    </xf>
    <xf numFmtId="0" fontId="7" fillId="0" borderId="22" xfId="179" applyNumberFormat="1" applyFont="1" applyFill="1" applyBorder="1" applyAlignment="1" applyProtection="1">
      <alignment horizontal="left"/>
      <protection/>
    </xf>
    <xf numFmtId="0" fontId="7" fillId="0" borderId="0" xfId="179" applyNumberFormat="1" applyFont="1" applyFill="1" applyAlignment="1">
      <alignment/>
      <protection/>
    </xf>
    <xf numFmtId="0" fontId="7" fillId="0" borderId="24" xfId="179" applyNumberFormat="1" applyFont="1" applyFill="1" applyBorder="1" applyAlignment="1">
      <alignment horizontal="center" vertical="center"/>
      <protection/>
    </xf>
    <xf numFmtId="0" fontId="7" fillId="0" borderId="25" xfId="179" applyNumberFormat="1" applyFont="1" applyFill="1" applyBorder="1" applyAlignment="1">
      <alignment horizontal="center" vertical="center"/>
      <protection/>
    </xf>
    <xf numFmtId="0" fontId="7" fillId="0" borderId="28" xfId="179" applyNumberFormat="1" applyFont="1" applyFill="1" applyBorder="1" applyAlignment="1" applyProtection="1">
      <alignment horizontal="center" vertical="center" wrapText="1"/>
      <protection/>
    </xf>
    <xf numFmtId="0" fontId="7" fillId="0" borderId="23" xfId="179" applyNumberFormat="1" applyFont="1" applyFill="1" applyBorder="1" applyAlignment="1" applyProtection="1">
      <alignment horizontal="center" vertical="center"/>
      <protection/>
    </xf>
    <xf numFmtId="0" fontId="7" fillId="0" borderId="23" xfId="179" applyNumberFormat="1" applyFont="1" applyFill="1" applyBorder="1" applyAlignment="1" applyProtection="1">
      <alignment horizontal="center" vertical="center" wrapText="1"/>
      <protection/>
    </xf>
    <xf numFmtId="0" fontId="7" fillId="0" borderId="27" xfId="179" applyNumberFormat="1" applyFont="1" applyFill="1" applyBorder="1" applyAlignment="1" applyProtection="1">
      <alignment horizontal="center" vertical="center" wrapText="1"/>
      <protection/>
    </xf>
    <xf numFmtId="0" fontId="7" fillId="0" borderId="26" xfId="179" applyNumberFormat="1" applyFont="1" applyFill="1" applyBorder="1" applyAlignment="1" applyProtection="1">
      <alignment horizontal="center" vertical="center" wrapText="1"/>
      <protection/>
    </xf>
    <xf numFmtId="0" fontId="7" fillId="0" borderId="27" xfId="179" applyNumberFormat="1" applyFont="1" applyFill="1" applyBorder="1" applyAlignment="1" applyProtection="1">
      <alignment horizontal="center" vertical="center"/>
      <protection/>
    </xf>
    <xf numFmtId="49" fontId="7" fillId="0" borderId="23" xfId="179" applyNumberFormat="1" applyFont="1" applyFill="1" applyBorder="1" applyAlignment="1" applyProtection="1">
      <alignment vertical="center" wrapText="1"/>
      <protection/>
    </xf>
    <xf numFmtId="49" fontId="7" fillId="0" borderId="23" xfId="179" applyNumberFormat="1" applyFont="1" applyFill="1" applyBorder="1" applyAlignment="1" applyProtection="1">
      <alignment horizontal="center" vertical="center" wrapText="1"/>
      <protection/>
    </xf>
    <xf numFmtId="2" fontId="7" fillId="0" borderId="53" xfId="117" applyNumberFormat="1" applyFont="1" applyFill="1" applyBorder="1" applyAlignment="1" applyProtection="1">
      <alignment vertical="center" wrapText="1"/>
      <protection/>
    </xf>
    <xf numFmtId="2" fontId="7" fillId="0" borderId="23" xfId="117" applyNumberFormat="1" applyFont="1" applyFill="1" applyBorder="1" applyAlignment="1" applyProtection="1">
      <alignment vertical="center" wrapText="1"/>
      <protection/>
    </xf>
    <xf numFmtId="0" fontId="7" fillId="0" borderId="0" xfId="179" applyNumberFormat="1" applyFont="1" applyFill="1" applyBorder="1" applyAlignment="1">
      <alignment/>
      <protection/>
    </xf>
    <xf numFmtId="0" fontId="7" fillId="11" borderId="0" xfId="179" applyNumberFormat="1" applyFont="1" applyFill="1" applyBorder="1" applyAlignment="1">
      <alignment/>
      <protection/>
    </xf>
    <xf numFmtId="0" fontId="7" fillId="0" borderId="54" xfId="179" applyNumberFormat="1" applyFont="1" applyFill="1" applyBorder="1" applyAlignment="1" applyProtection="1">
      <alignment horizontal="center" vertical="center" wrapText="1"/>
      <protection/>
    </xf>
    <xf numFmtId="0" fontId="7" fillId="0" borderId="55" xfId="179" applyNumberFormat="1" applyFont="1" applyFill="1" applyBorder="1" applyAlignment="1" applyProtection="1">
      <alignment horizontal="center" vertical="center" wrapText="1"/>
      <protection/>
    </xf>
    <xf numFmtId="0" fontId="7" fillId="0" borderId="40" xfId="179" applyNumberFormat="1" applyFont="1" applyFill="1" applyBorder="1" applyAlignment="1" applyProtection="1">
      <alignment horizontal="center" vertical="center" wrapText="1"/>
      <protection/>
    </xf>
    <xf numFmtId="0" fontId="7" fillId="0" borderId="42" xfId="179" applyNumberFormat="1" applyFont="1" applyFill="1" applyBorder="1" applyAlignment="1" applyProtection="1">
      <alignment horizontal="center" vertical="center" wrapText="1"/>
      <protection/>
    </xf>
    <xf numFmtId="0" fontId="7" fillId="0" borderId="41" xfId="179" applyNumberFormat="1" applyFont="1" applyFill="1" applyBorder="1" applyAlignment="1" applyProtection="1">
      <alignment horizontal="center" vertical="center" wrapText="1"/>
      <protection/>
    </xf>
    <xf numFmtId="2" fontId="7" fillId="0" borderId="54" xfId="117" applyNumberFormat="1" applyFont="1" applyFill="1" applyBorder="1" applyAlignment="1" applyProtection="1">
      <alignment vertical="center" wrapText="1"/>
      <protection/>
    </xf>
    <xf numFmtId="2" fontId="7" fillId="0" borderId="56" xfId="117" applyNumberFormat="1" applyFont="1" applyFill="1" applyBorder="1" applyAlignment="1" applyProtection="1">
      <alignment vertical="center" wrapText="1"/>
      <protection/>
    </xf>
    <xf numFmtId="2" fontId="7" fillId="0" borderId="57" xfId="117" applyNumberFormat="1" applyFont="1" applyFill="1" applyBorder="1" applyAlignment="1" applyProtection="1">
      <alignment vertical="center" wrapText="1"/>
      <protection/>
    </xf>
    <xf numFmtId="0" fontId="6" fillId="11" borderId="0" xfId="179" applyNumberFormat="1" applyFont="1" applyFill="1">
      <alignment/>
      <protection/>
    </xf>
    <xf numFmtId="0" fontId="0" fillId="11" borderId="0" xfId="179" applyNumberFormat="1" applyFont="1" applyFill="1" applyBorder="1">
      <alignment/>
      <protection/>
    </xf>
    <xf numFmtId="0" fontId="7" fillId="11" borderId="55" xfId="179" applyNumberFormat="1" applyFont="1" applyFill="1" applyBorder="1" applyAlignment="1" applyProtection="1">
      <alignment horizontal="center" vertical="center" wrapText="1"/>
      <protection/>
    </xf>
    <xf numFmtId="0" fontId="7" fillId="0" borderId="58" xfId="179" applyNumberFormat="1" applyFont="1" applyFill="1" applyBorder="1" applyAlignment="1" applyProtection="1">
      <alignment horizontal="center" vertical="center" wrapText="1"/>
      <protection/>
    </xf>
    <xf numFmtId="0" fontId="7" fillId="0" borderId="59" xfId="179" applyNumberFormat="1" applyFont="1" applyFill="1" applyBorder="1" applyAlignment="1" applyProtection="1">
      <alignment horizontal="center" vertical="center" wrapText="1"/>
      <protection/>
    </xf>
    <xf numFmtId="0" fontId="7" fillId="0" borderId="60" xfId="179" applyNumberFormat="1" applyFont="1" applyFill="1" applyBorder="1" applyAlignment="1" applyProtection="1">
      <alignment horizontal="center" vertical="center" wrapText="1"/>
      <protection/>
    </xf>
    <xf numFmtId="2" fontId="7" fillId="0" borderId="55" xfId="117" applyNumberFormat="1" applyFont="1" applyFill="1" applyBorder="1" applyAlignment="1" applyProtection="1">
      <alignment vertical="center" wrapText="1"/>
      <protection/>
    </xf>
    <xf numFmtId="2" fontId="7" fillId="0" borderId="61" xfId="117" applyNumberFormat="1" applyFont="1" applyFill="1" applyBorder="1" applyAlignment="1" applyProtection="1">
      <alignment vertical="center" wrapText="1"/>
      <protection/>
    </xf>
    <xf numFmtId="0" fontId="7" fillId="11" borderId="0" xfId="179" applyNumberFormat="1" applyFont="1" applyFill="1" applyAlignment="1" applyProtection="1">
      <alignment horizontal="right" vertical="center"/>
      <protection/>
    </xf>
    <xf numFmtId="0" fontId="9" fillId="0" borderId="0" xfId="179" applyNumberFormat="1" applyFont="1" applyFill="1" applyBorder="1" applyAlignment="1">
      <alignment horizontal="right"/>
      <protection/>
    </xf>
    <xf numFmtId="0" fontId="7" fillId="0" borderId="62" xfId="179" applyNumberFormat="1" applyFont="1" applyFill="1" applyBorder="1" applyAlignment="1" applyProtection="1">
      <alignment horizontal="center" vertical="center" wrapText="1"/>
      <protection/>
    </xf>
    <xf numFmtId="2" fontId="7" fillId="0" borderId="63" xfId="117" applyNumberFormat="1" applyFont="1" applyFill="1" applyBorder="1" applyAlignment="1" applyProtection="1">
      <alignment vertical="center" wrapText="1"/>
      <protection/>
    </xf>
    <xf numFmtId="0" fontId="6" fillId="0" borderId="0" xfId="25" applyNumberFormat="1" applyFont="1" applyFill="1">
      <alignment/>
      <protection/>
    </xf>
    <xf numFmtId="0" fontId="9" fillId="0" borderId="0" xfId="25" applyNumberFormat="1" applyFont="1" applyFill="1" applyAlignment="1">
      <alignment horizontal="right" vertical="center"/>
      <protection/>
    </xf>
    <xf numFmtId="0" fontId="10" fillId="0" borderId="0" xfId="25" applyNumberFormat="1" applyFont="1" applyFill="1" applyAlignment="1" applyProtection="1">
      <alignment horizontal="center" vertical="center"/>
      <protection/>
    </xf>
    <xf numFmtId="0" fontId="9" fillId="0" borderId="0" xfId="25" applyNumberFormat="1" applyFont="1" applyFill="1" applyBorder="1" applyAlignment="1" applyProtection="1">
      <alignment horizontal="left"/>
      <protection/>
    </xf>
    <xf numFmtId="0" fontId="9" fillId="0" borderId="0" xfId="25" applyNumberFormat="1" applyFont="1" applyFill="1">
      <alignment/>
      <protection/>
    </xf>
    <xf numFmtId="0" fontId="9" fillId="0" borderId="0" xfId="25" applyNumberFormat="1" applyFont="1" applyFill="1" applyAlignment="1">
      <alignment horizontal="right"/>
      <protection/>
    </xf>
    <xf numFmtId="0" fontId="9" fillId="0" borderId="30" xfId="25" applyNumberFormat="1" applyFont="1" applyFill="1" applyBorder="1" applyAlignment="1">
      <alignment horizontal="center" vertical="center"/>
      <protection/>
    </xf>
    <xf numFmtId="0" fontId="9" fillId="0" borderId="36" xfId="25" applyNumberFormat="1" applyFont="1" applyFill="1" applyBorder="1" applyAlignment="1">
      <alignment horizontal="center" vertical="center"/>
      <protection/>
    </xf>
    <xf numFmtId="0" fontId="9" fillId="0" borderId="64" xfId="25" applyNumberFormat="1" applyFont="1" applyFill="1" applyBorder="1" applyAlignment="1">
      <alignment horizontal="center" vertical="center"/>
      <protection/>
    </xf>
    <xf numFmtId="0" fontId="9" fillId="0" borderId="32" xfId="25" applyNumberFormat="1" applyFont="1" applyFill="1" applyBorder="1" applyAlignment="1">
      <alignment horizontal="center" vertical="center"/>
      <protection/>
    </xf>
    <xf numFmtId="0" fontId="9" fillId="0" borderId="46" xfId="25" applyNumberFormat="1" applyFont="1" applyFill="1" applyBorder="1" applyAlignment="1">
      <alignment horizontal="center" vertical="center"/>
      <protection/>
    </xf>
    <xf numFmtId="0" fontId="9" fillId="0" borderId="29" xfId="25" applyNumberFormat="1" applyFont="1" applyFill="1" applyBorder="1" applyAlignment="1">
      <alignment horizontal="center" vertical="center"/>
      <protection/>
    </xf>
    <xf numFmtId="0" fontId="9" fillId="0" borderId="21" xfId="25" applyNumberFormat="1" applyFont="1" applyFill="1" applyBorder="1" applyAlignment="1">
      <alignment horizontal="center" vertical="center"/>
      <protection/>
    </xf>
    <xf numFmtId="0" fontId="9" fillId="0" borderId="23" xfId="25" applyNumberFormat="1" applyFont="1" applyFill="1" applyBorder="1" applyAlignment="1">
      <alignment vertical="center"/>
      <protection/>
    </xf>
    <xf numFmtId="2" fontId="9" fillId="0" borderId="40" xfId="25" applyNumberFormat="1" applyFont="1" applyBorder="1" applyAlignment="1" applyProtection="1">
      <alignment vertical="center" wrapText="1"/>
      <protection/>
    </xf>
    <xf numFmtId="0" fontId="9" fillId="0" borderId="24" xfId="25" applyNumberFormat="1" applyFont="1" applyFill="1" applyBorder="1" applyAlignment="1">
      <alignment vertical="center"/>
      <protection/>
    </xf>
    <xf numFmtId="2" fontId="9" fillId="0" borderId="46" xfId="25" applyNumberFormat="1" applyFont="1" applyBorder="1" applyAlignment="1" applyProtection="1">
      <alignment vertical="center" wrapText="1"/>
      <protection/>
    </xf>
    <xf numFmtId="2" fontId="9" fillId="0" borderId="65" xfId="25" applyNumberFormat="1" applyFont="1" applyBorder="1" applyAlignment="1" applyProtection="1">
      <alignment vertical="center" wrapText="1"/>
      <protection/>
    </xf>
    <xf numFmtId="2" fontId="9" fillId="0" borderId="26" xfId="25" applyNumberFormat="1" applyFont="1" applyBorder="1" applyAlignment="1" applyProtection="1">
      <alignment vertical="center" wrapText="1"/>
      <protection/>
    </xf>
    <xf numFmtId="2" fontId="9" fillId="0" borderId="66" xfId="25" applyNumberFormat="1" applyFont="1" applyBorder="1" applyAlignment="1" applyProtection="1">
      <alignment vertical="center" wrapText="1"/>
      <protection/>
    </xf>
    <xf numFmtId="2" fontId="9" fillId="0" borderId="67" xfId="25" applyNumberFormat="1" applyFont="1" applyBorder="1" applyAlignment="1" applyProtection="1">
      <alignment vertical="center" wrapText="1"/>
      <protection/>
    </xf>
    <xf numFmtId="1" fontId="9" fillId="0" borderId="23" xfId="25" applyNumberFormat="1" applyFont="1" applyFill="1" applyBorder="1" applyAlignment="1">
      <alignment vertical="center"/>
      <protection/>
    </xf>
    <xf numFmtId="2" fontId="9" fillId="0" borderId="28" xfId="25" applyNumberFormat="1" applyFont="1" applyBorder="1" applyAlignment="1" applyProtection="1">
      <alignment vertical="center" wrapText="1"/>
      <protection/>
    </xf>
    <xf numFmtId="2" fontId="9" fillId="0" borderId="32" xfId="25" applyNumberFormat="1" applyFont="1" applyBorder="1" applyAlignment="1">
      <alignment vertical="center" wrapText="1"/>
      <protection/>
    </xf>
    <xf numFmtId="0" fontId="9" fillId="0" borderId="23" xfId="25" applyNumberFormat="1" applyFont="1" applyFill="1" applyBorder="1" applyAlignment="1">
      <alignment horizontal="center" vertical="center"/>
      <protection/>
    </xf>
    <xf numFmtId="2" fontId="9" fillId="0" borderId="65" xfId="25" applyNumberFormat="1" applyFont="1" applyBorder="1" applyAlignment="1">
      <alignment vertical="center" wrapText="1"/>
      <protection/>
    </xf>
    <xf numFmtId="0" fontId="9" fillId="0" borderId="25" xfId="25" applyNumberFormat="1" applyFont="1" applyFill="1" applyBorder="1" applyAlignment="1">
      <alignment horizontal="center" vertical="center"/>
      <protection/>
    </xf>
    <xf numFmtId="2" fontId="9" fillId="0" borderId="26" xfId="25" applyNumberFormat="1" applyFont="1" applyBorder="1" applyAlignment="1">
      <alignment vertical="center" wrapText="1"/>
      <protection/>
    </xf>
    <xf numFmtId="2" fontId="9" fillId="0" borderId="21" xfId="25" applyNumberFormat="1" applyFont="1" applyBorder="1" applyAlignment="1" applyProtection="1">
      <alignment vertical="center" wrapText="1"/>
      <protection/>
    </xf>
    <xf numFmtId="2" fontId="9" fillId="0" borderId="66" xfId="25" applyNumberFormat="1" applyFont="1" applyBorder="1" applyAlignment="1">
      <alignment horizontal="right" vertical="center" wrapText="1"/>
      <protection/>
    </xf>
    <xf numFmtId="2" fontId="9" fillId="0" borderId="21" xfId="25" applyNumberFormat="1" applyFont="1" applyBorder="1" applyAlignment="1">
      <alignment vertical="center" wrapText="1"/>
      <protection/>
    </xf>
    <xf numFmtId="2" fontId="9" fillId="0" borderId="68" xfId="25" applyNumberFormat="1" applyFont="1" applyBorder="1" applyAlignment="1">
      <alignment horizontal="right" vertical="center" wrapText="1"/>
      <protection/>
    </xf>
    <xf numFmtId="0" fontId="9" fillId="0" borderId="24" xfId="25" applyNumberFormat="1" applyFont="1" applyFill="1" applyBorder="1" applyAlignment="1">
      <alignment horizontal="center" vertical="center"/>
      <protection/>
    </xf>
    <xf numFmtId="0" fontId="5" fillId="0" borderId="0" xfId="25" applyNumberFormat="1" applyFont="1" applyFill="1" applyAlignment="1">
      <alignment horizontal="center"/>
      <protection/>
    </xf>
    <xf numFmtId="0" fontId="12" fillId="0" borderId="0" xfId="25" applyNumberFormat="1" applyFont="1" applyFill="1">
      <alignment/>
      <protection/>
    </xf>
    <xf numFmtId="0" fontId="6" fillId="0" borderId="0" xfId="25" applyNumberFormat="1" applyFont="1" applyFill="1" applyAlignment="1">
      <alignment horizontal="center"/>
      <protection/>
    </xf>
    <xf numFmtId="1" fontId="13" fillId="0" borderId="0" xfId="0" applyNumberFormat="1" applyFont="1" applyFill="1" applyAlignment="1">
      <alignment/>
    </xf>
    <xf numFmtId="178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76">
    <cellStyle name="Normal" xfId="0"/>
    <cellStyle name="60% - Accent4 1 1" xfId="15"/>
    <cellStyle name="60% - Accent4 1" xfId="16"/>
    <cellStyle name="60% - Accent3 1 1 1" xfId="17"/>
    <cellStyle name="20% - Accent4 1 1" xfId="18"/>
    <cellStyle name="20% - Accent2 1 1 1" xfId="19"/>
    <cellStyle name="Total 1" xfId="20"/>
    <cellStyle name="60% - Accent1 1 1" xfId="21"/>
    <cellStyle name="Check Cell 1" xfId="22"/>
    <cellStyle name="60% - Accent1 1" xfId="23"/>
    <cellStyle name="40% - Accent6 1" xfId="24"/>
    <cellStyle name="常规 2" xfId="25"/>
    <cellStyle name="40% - Accent5 1 1 1" xfId="26"/>
    <cellStyle name="Accent2 1 1" xfId="27"/>
    <cellStyle name="40% - Accent4 1 1 1" xfId="28"/>
    <cellStyle name="40% - Accent5 1 1" xfId="29"/>
    <cellStyle name="常规 3" xfId="30"/>
    <cellStyle name="Accent2 1" xfId="31"/>
    <cellStyle name="40% - Accent4 1 1" xfId="32"/>
    <cellStyle name="40% - Accent4 1" xfId="33"/>
    <cellStyle name="40% - Accent3 1 1" xfId="34"/>
    <cellStyle name="40% - Accent2 1" xfId="35"/>
    <cellStyle name="Title 1 1 1" xfId="36"/>
    <cellStyle name="60% - Accent6 1" xfId="37"/>
    <cellStyle name="40% - Accent1 1 1" xfId="38"/>
    <cellStyle name="20% - Accent6 1 1 1" xfId="39"/>
    <cellStyle name="20% - Accent6 1 1" xfId="40"/>
    <cellStyle name="20% - Accent6 1" xfId="41"/>
    <cellStyle name="20% - Accent5 1 1 1" xfId="42"/>
    <cellStyle name="20% - Accent4 1 1 1" xfId="43"/>
    <cellStyle name="20% - Accent3 1 1 1" xfId="44"/>
    <cellStyle name="60% - Accent2 1 1 1" xfId="45"/>
    <cellStyle name="Heading 3 1 1" xfId="46"/>
    <cellStyle name="Calculation 1 1 1" xfId="47"/>
    <cellStyle name="20% - Accent1 1 1" xfId="48"/>
    <cellStyle name="40% - Accent5 1" xfId="49"/>
    <cellStyle name="60% - Accent5 1 1 1" xfId="50"/>
    <cellStyle name="60% - Accent5 1" xfId="51"/>
    <cellStyle name="60% - Accent5 1 1" xfId="52"/>
    <cellStyle name="60% - Accent2 1" xfId="53"/>
    <cellStyle name="40% - Accent2 1 1 1" xfId="54"/>
    <cellStyle name="20% - Accent3 1 1" xfId="55"/>
    <cellStyle name="20% - Accent1 1 1 1" xfId="56"/>
    <cellStyle name="40% - Accent3 1" xfId="57"/>
    <cellStyle name="20% - Accent5 1 1" xfId="58"/>
    <cellStyle name="40% - Accent2 1 1" xfId="59"/>
    <cellStyle name="20% - Accent3 1" xfId="60"/>
    <cellStyle name="20% - Accent2 1 1" xfId="61"/>
    <cellStyle name="20% - 强调文字颜色 4" xfId="62"/>
    <cellStyle name="强调文字颜色 4" xfId="63"/>
    <cellStyle name="40% - 强调文字颜色 3" xfId="64"/>
    <cellStyle name="Accent1 1" xfId="65"/>
    <cellStyle name="输入" xfId="66"/>
    <cellStyle name="60% - Accent6 1 1 1" xfId="67"/>
    <cellStyle name="Bad 1 1 1" xfId="68"/>
    <cellStyle name="20% - 强调文字颜色 3" xfId="69"/>
    <cellStyle name="20% - Accent2 1" xfId="70"/>
    <cellStyle name="强调文字颜色 3" xfId="71"/>
    <cellStyle name="60% - Accent1 1 1 1" xfId="72"/>
    <cellStyle name="Check Cell 1 1" xfId="73"/>
    <cellStyle name="Currency" xfId="74"/>
    <cellStyle name="Explanatory Text 1 1 1" xfId="75"/>
    <cellStyle name="60% - 强调文字颜色 2" xfId="76"/>
    <cellStyle name="Neutral 1 1 1" xfId="77"/>
    <cellStyle name="强调文字颜色 2" xfId="78"/>
    <cellStyle name="Heading 2 1" xfId="79"/>
    <cellStyle name="Check Cell 1 1 1" xfId="80"/>
    <cellStyle name="60% - 强调文字颜色 1" xfId="81"/>
    <cellStyle name="Accent6 1" xfId="82"/>
    <cellStyle name="60% - 强调文字颜色 4" xfId="83"/>
    <cellStyle name="Output 1" xfId="84"/>
    <cellStyle name="Linked Cell 1" xfId="85"/>
    <cellStyle name="Warning Text 1 1 1" xfId="86"/>
    <cellStyle name="Good 1 1" xfId="87"/>
    <cellStyle name="强调文字颜色 1" xfId="88"/>
    <cellStyle name="Percent" xfId="89"/>
    <cellStyle name="计算" xfId="90"/>
    <cellStyle name="适中" xfId="91"/>
    <cellStyle name="Warning Text 1" xfId="92"/>
    <cellStyle name="好" xfId="93"/>
    <cellStyle name="60% - 强调文字颜色 3" xfId="94"/>
    <cellStyle name="Total 1 1" xfId="95"/>
    <cellStyle name="注释" xfId="96"/>
    <cellStyle name="Accent5 1" xfId="97"/>
    <cellStyle name="40% - 强调文字颜色 2" xfId="98"/>
    <cellStyle name="Accent4 1 1 1" xfId="99"/>
    <cellStyle name="20% - Accent4 1" xfId="100"/>
    <cellStyle name="60% - Accent3 1 1" xfId="101"/>
    <cellStyle name="Currency [0]" xfId="102"/>
    <cellStyle name="Output 1 1" xfId="103"/>
    <cellStyle name="20% - 强调文字颜色 2" xfId="104"/>
    <cellStyle name="Heading 4 1" xfId="105"/>
    <cellStyle name="标题 4" xfId="106"/>
    <cellStyle name="Heading 1 1 1 1" xfId="107"/>
    <cellStyle name="20% - Accent5 1" xfId="108"/>
    <cellStyle name="链接单元格" xfId="109"/>
    <cellStyle name="40% - 强调文字颜色 4" xfId="110"/>
    <cellStyle name="Good 1 1 1" xfId="111"/>
    <cellStyle name="Followed Hyperlink" xfId="112"/>
    <cellStyle name="标题" xfId="113"/>
    <cellStyle name="Heading 1 1" xfId="114"/>
    <cellStyle name="60% - Accent2 1 1" xfId="115"/>
    <cellStyle name="Heading 3 1" xfId="116"/>
    <cellStyle name="Comma" xfId="117"/>
    <cellStyle name="60% - Accent4 1 1 1" xfId="118"/>
    <cellStyle name="警告文本" xfId="119"/>
    <cellStyle name="强调文字颜色 6" xfId="120"/>
    <cellStyle name="40% - Accent3 1 1 1" xfId="121"/>
    <cellStyle name="40% - 强调文字颜色 1" xfId="122"/>
    <cellStyle name="Explanatory Text 1 1" xfId="123"/>
    <cellStyle name="20% - 强调文字颜色 1" xfId="124"/>
    <cellStyle name="40% - Accent6 1 1 1" xfId="125"/>
    <cellStyle name="Input 1 1" xfId="126"/>
    <cellStyle name="Note 1 1" xfId="127"/>
    <cellStyle name="汇总" xfId="128"/>
    <cellStyle name="20% - Accent1 1" xfId="129"/>
    <cellStyle name="Calculation 1 1" xfId="130"/>
    <cellStyle name="Heading 4 1 1 1" xfId="131"/>
    <cellStyle name="Neutral 1 1" xfId="132"/>
    <cellStyle name="标题 3" xfId="133"/>
    <cellStyle name="强调文字颜色 5" xfId="134"/>
    <cellStyle name="Heading 4 1 1" xfId="135"/>
    <cellStyle name="Neutral 1" xfId="136"/>
    <cellStyle name="Hyperlink" xfId="137"/>
    <cellStyle name="40% - 强调文字颜色 6" xfId="138"/>
    <cellStyle name="Bad 1 1" xfId="139"/>
    <cellStyle name="40% - Accent1 1 1 1" xfId="140"/>
    <cellStyle name="60% - Accent3 1" xfId="141"/>
    <cellStyle name="Comma [0]" xfId="142"/>
    <cellStyle name="Accent6 1 1" xfId="143"/>
    <cellStyle name="40% - 强调文字颜色 5" xfId="144"/>
    <cellStyle name="解释性文本" xfId="145"/>
    <cellStyle name="Warning Text 1 1" xfId="146"/>
    <cellStyle name="Good 1" xfId="147"/>
    <cellStyle name="Accent5 1 1 1" xfId="148"/>
    <cellStyle name="20% - 强调文字颜色 5" xfId="149"/>
    <cellStyle name="标题 1" xfId="150"/>
    <cellStyle name="Heading 1 1 1" xfId="151"/>
    <cellStyle name="40% - Accent1 1" xfId="152"/>
    <cellStyle name="60% - 强调文字颜色 5" xfId="153"/>
    <cellStyle name="差" xfId="154"/>
    <cellStyle name="检查单元格" xfId="155"/>
    <cellStyle name="Linked Cell 1 1 1" xfId="156"/>
    <cellStyle name="输出" xfId="157"/>
    <cellStyle name="Heading 2 1 1" xfId="158"/>
    <cellStyle name="40% - Accent6 1 1" xfId="159"/>
    <cellStyle name="Input 1" xfId="160"/>
    <cellStyle name="Note 1" xfId="161"/>
    <cellStyle name="标题 2" xfId="162"/>
    <cellStyle name="20% - 强调文字颜色 6" xfId="163"/>
    <cellStyle name="常规_部门预算批复报表 2" xfId="164"/>
    <cellStyle name="60% - 强调文字颜色 6" xfId="165"/>
    <cellStyle name="Total 1 1 1" xfId="166"/>
    <cellStyle name="Output 1 1 1" xfId="167"/>
    <cellStyle name="Title 1 1" xfId="168"/>
    <cellStyle name="Title 1" xfId="169"/>
    <cellStyle name="Linked Cell 1 1" xfId="170"/>
    <cellStyle name="Heading 3 1 1 1" xfId="171"/>
    <cellStyle name="Explanatory Text 1" xfId="172"/>
    <cellStyle name="Calculation 1" xfId="173"/>
    <cellStyle name="Input 1 1 1" xfId="174"/>
    <cellStyle name="Note 1 1 1" xfId="175"/>
    <cellStyle name="Bad 1" xfId="176"/>
    <cellStyle name="Accent6 1 1 1" xfId="177"/>
    <cellStyle name="Accent5 1 1" xfId="178"/>
    <cellStyle name="常规_部门预算批复报表" xfId="179"/>
    <cellStyle name="Accent3 1" xfId="180"/>
    <cellStyle name="Accent2 1 1 1" xfId="181"/>
    <cellStyle name="Accent4 1 1" xfId="182"/>
    <cellStyle name="Heading 2 1 1 1" xfId="183"/>
    <cellStyle name="Accent4 1" xfId="184"/>
    <cellStyle name="Accent3 1 1 1" xfId="185"/>
    <cellStyle name="Accent3 1 1" xfId="186"/>
    <cellStyle name="Accent1 1 1 1" xfId="187"/>
    <cellStyle name="Accent1 1 1" xfId="188"/>
    <cellStyle name="60% - Accent6 1 1" xfId="189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7"/>
  <sheetViews>
    <sheetView showGridLines="0" showZeros="0" tabSelected="1" workbookViewId="0" topLeftCell="A2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222"/>
    </row>
    <row r="2" ht="21.75" customHeight="1"/>
    <row r="3" ht="63.75" customHeight="1">
      <c r="A3" s="223" t="s">
        <v>0</v>
      </c>
    </row>
    <row r="4" ht="107.25" customHeight="1">
      <c r="A4" s="224" t="s">
        <v>1</v>
      </c>
    </row>
    <row r="5" ht="57" customHeight="1">
      <c r="A5" s="225"/>
    </row>
    <row r="6" ht="78" customHeight="1"/>
    <row r="7" ht="82.5" customHeight="1">
      <c r="A7" s="226" t="s">
        <v>2</v>
      </c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40"/>
      <c r="B1" s="40"/>
      <c r="C1" s="40"/>
      <c r="D1" s="40"/>
      <c r="E1" s="50"/>
      <c r="F1" s="40"/>
      <c r="G1" s="40"/>
      <c r="H1" s="33" t="s">
        <v>329</v>
      </c>
    </row>
    <row r="2" spans="1:8" ht="25.5" customHeight="1">
      <c r="A2" s="18" t="s">
        <v>330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5</v>
      </c>
      <c r="B3" s="42"/>
      <c r="C3" s="42"/>
      <c r="D3" s="42"/>
      <c r="E3" s="42"/>
      <c r="F3" s="42"/>
      <c r="G3" s="42"/>
      <c r="H3" s="33" t="s">
        <v>6</v>
      </c>
    </row>
    <row r="4" spans="1:8" ht="19.5" customHeight="1">
      <c r="A4" s="24" t="s">
        <v>331</v>
      </c>
      <c r="B4" s="24" t="s">
        <v>332</v>
      </c>
      <c r="C4" s="34" t="s">
        <v>333</v>
      </c>
      <c r="D4" s="34"/>
      <c r="E4" s="34"/>
      <c r="F4" s="34"/>
      <c r="G4" s="34"/>
      <c r="H4" s="34"/>
    </row>
    <row r="5" spans="1:8" ht="19.5" customHeight="1">
      <c r="A5" s="24"/>
      <c r="B5" s="24"/>
      <c r="C5" s="43" t="s">
        <v>58</v>
      </c>
      <c r="D5" s="44" t="s">
        <v>219</v>
      </c>
      <c r="E5" s="51" t="s">
        <v>334</v>
      </c>
      <c r="F5" s="52"/>
      <c r="G5" s="53"/>
      <c r="H5" s="54" t="s">
        <v>224</v>
      </c>
    </row>
    <row r="6" spans="1:8" ht="33.75" customHeight="1">
      <c r="A6" s="28"/>
      <c r="B6" s="28"/>
      <c r="C6" s="45"/>
      <c r="D6" s="36"/>
      <c r="E6" s="55" t="s">
        <v>159</v>
      </c>
      <c r="F6" s="56" t="s">
        <v>335</v>
      </c>
      <c r="G6" s="57" t="s">
        <v>336</v>
      </c>
      <c r="H6" s="58"/>
    </row>
    <row r="7" spans="1:8" ht="19.5" customHeight="1">
      <c r="A7" s="46" t="s">
        <v>47</v>
      </c>
      <c r="B7" s="47" t="s">
        <v>86</v>
      </c>
      <c r="C7" s="48">
        <v>88.3506</v>
      </c>
      <c r="D7" s="49">
        <v>0</v>
      </c>
      <c r="E7" s="49">
        <v>71</v>
      </c>
      <c r="F7" s="49">
        <v>0</v>
      </c>
      <c r="G7" s="59">
        <v>71</v>
      </c>
      <c r="H7" s="60">
        <v>17.3506</v>
      </c>
    </row>
    <row r="8" spans="1:8" ht="19.5" customHeight="1">
      <c r="A8" s="46" t="s">
        <v>72</v>
      </c>
      <c r="B8" s="46" t="s">
        <v>87</v>
      </c>
      <c r="C8" s="48">
        <v>88.3506</v>
      </c>
      <c r="D8" s="49">
        <v>0</v>
      </c>
      <c r="E8" s="49">
        <v>71</v>
      </c>
      <c r="F8" s="49">
        <v>0</v>
      </c>
      <c r="G8" s="59">
        <v>71</v>
      </c>
      <c r="H8" s="60">
        <v>17.3506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8"/>
  <sheetViews>
    <sheetView showGridLines="0" showZeros="0" workbookViewId="0" topLeftCell="A1">
      <selection activeCell="D5" sqref="D5:D6"/>
    </sheetView>
  </sheetViews>
  <sheetFormatPr defaultColWidth="9.33203125" defaultRowHeight="11.25"/>
  <cols>
    <col min="1" max="3" width="5.66015625" style="0" customWidth="1"/>
    <col min="4" max="4" width="69.5" style="0" customWidth="1"/>
    <col min="5" max="5" width="18.16015625" style="0" customWidth="1"/>
    <col min="6" max="7" width="13.66015625" style="0" customWidth="1"/>
    <col min="8" max="244" width="10.66015625" style="0" customWidth="1"/>
  </cols>
  <sheetData>
    <row r="1" spans="1:7" ht="19.5" customHeight="1">
      <c r="A1" s="16"/>
      <c r="B1" s="17"/>
      <c r="C1" s="17"/>
      <c r="D1" s="17"/>
      <c r="E1" s="17"/>
      <c r="F1" s="17"/>
      <c r="G1" s="31" t="s">
        <v>337</v>
      </c>
    </row>
    <row r="2" spans="1:7" ht="19.5" customHeight="1">
      <c r="A2" s="18" t="s">
        <v>338</v>
      </c>
      <c r="B2" s="18"/>
      <c r="C2" s="18"/>
      <c r="D2" s="18"/>
      <c r="E2" s="18"/>
      <c r="F2" s="18"/>
      <c r="G2" s="18"/>
    </row>
    <row r="3" spans="1:7" ht="19.5" customHeight="1">
      <c r="A3" s="19" t="s">
        <v>5</v>
      </c>
      <c r="B3" s="20"/>
      <c r="C3" s="20"/>
      <c r="D3" s="20"/>
      <c r="E3" s="32"/>
      <c r="F3" s="32"/>
      <c r="G3" s="33" t="s">
        <v>6</v>
      </c>
    </row>
    <row r="4" spans="1:7" ht="19.5" customHeight="1">
      <c r="A4" s="21" t="s">
        <v>76</v>
      </c>
      <c r="B4" s="22"/>
      <c r="C4" s="22"/>
      <c r="D4" s="22"/>
      <c r="E4" s="61" t="s">
        <v>339</v>
      </c>
      <c r="F4" s="61"/>
      <c r="G4" s="61"/>
    </row>
    <row r="5" spans="1:7" ht="19.5" customHeight="1">
      <c r="A5" s="21" t="s">
        <v>81</v>
      </c>
      <c r="B5" s="22"/>
      <c r="C5" s="23"/>
      <c r="D5" s="24" t="s">
        <v>82</v>
      </c>
      <c r="E5" s="62" t="s">
        <v>58</v>
      </c>
      <c r="F5" s="62" t="s">
        <v>77</v>
      </c>
      <c r="G5" s="61" t="s">
        <v>78</v>
      </c>
    </row>
    <row r="6" spans="1:7" ht="19.5" customHeight="1">
      <c r="A6" s="25" t="s">
        <v>83</v>
      </c>
      <c r="B6" s="26" t="s">
        <v>84</v>
      </c>
      <c r="C6" s="27" t="s">
        <v>85</v>
      </c>
      <c r="D6" s="28"/>
      <c r="E6" s="62"/>
      <c r="F6" s="62"/>
      <c r="G6" s="61"/>
    </row>
    <row r="7" spans="1:7" ht="19.5" customHeight="1">
      <c r="A7" s="46" t="s">
        <v>47</v>
      </c>
      <c r="B7" s="46" t="s">
        <v>47</v>
      </c>
      <c r="C7" s="46" t="s">
        <v>47</v>
      </c>
      <c r="D7" s="47" t="s">
        <v>71</v>
      </c>
      <c r="E7" s="63" t="s">
        <v>47</v>
      </c>
      <c r="F7" s="63" t="s">
        <v>47</v>
      </c>
      <c r="G7" s="63" t="s">
        <v>47</v>
      </c>
    </row>
    <row r="8" spans="1:7" ht="19.5" customHeight="1">
      <c r="A8" s="46" t="s">
        <v>47</v>
      </c>
      <c r="B8" s="46" t="s">
        <v>47</v>
      </c>
      <c r="C8" s="46" t="s">
        <v>47</v>
      </c>
      <c r="D8" s="46" t="s">
        <v>47</v>
      </c>
      <c r="E8" s="63" t="s">
        <v>47</v>
      </c>
      <c r="F8" s="63" t="s">
        <v>47</v>
      </c>
      <c r="G8" s="63" t="s">
        <v>47</v>
      </c>
    </row>
    <row r="9" spans="1:7" ht="19.5" customHeight="1">
      <c r="A9" s="46" t="s">
        <v>47</v>
      </c>
      <c r="B9" s="46" t="s">
        <v>47</v>
      </c>
      <c r="C9" s="46" t="s">
        <v>47</v>
      </c>
      <c r="D9" s="46" t="s">
        <v>47</v>
      </c>
      <c r="E9" s="63" t="s">
        <v>47</v>
      </c>
      <c r="F9" s="63" t="s">
        <v>47</v>
      </c>
      <c r="G9" s="63" t="s">
        <v>47</v>
      </c>
    </row>
    <row r="10" spans="1:7" ht="19.5" customHeight="1">
      <c r="A10" s="46" t="s">
        <v>47</v>
      </c>
      <c r="B10" s="46" t="s">
        <v>47</v>
      </c>
      <c r="C10" s="46" t="s">
        <v>47</v>
      </c>
      <c r="D10" s="46" t="s">
        <v>47</v>
      </c>
      <c r="E10" s="63" t="s">
        <v>47</v>
      </c>
      <c r="F10" s="63" t="s">
        <v>47</v>
      </c>
      <c r="G10" s="63" t="s">
        <v>47</v>
      </c>
    </row>
    <row r="11" spans="1:7" ht="19.5" customHeight="1">
      <c r="A11" s="46" t="s">
        <v>47</v>
      </c>
      <c r="B11" s="46" t="s">
        <v>47</v>
      </c>
      <c r="C11" s="46" t="s">
        <v>47</v>
      </c>
      <c r="D11" s="46" t="s">
        <v>47</v>
      </c>
      <c r="E11" s="63" t="s">
        <v>47</v>
      </c>
      <c r="F11" s="63" t="s">
        <v>47</v>
      </c>
      <c r="G11" s="63" t="s">
        <v>47</v>
      </c>
    </row>
    <row r="12" spans="1:7" ht="19.5" customHeight="1">
      <c r="A12" s="46" t="s">
        <v>47</v>
      </c>
      <c r="B12" s="46" t="s">
        <v>47</v>
      </c>
      <c r="C12" s="46" t="s">
        <v>47</v>
      </c>
      <c r="D12" s="46" t="s">
        <v>47</v>
      </c>
      <c r="E12" s="63" t="s">
        <v>47</v>
      </c>
      <c r="F12" s="63" t="s">
        <v>47</v>
      </c>
      <c r="G12" s="63" t="s">
        <v>47</v>
      </c>
    </row>
    <row r="13" spans="1:7" ht="19.5" customHeight="1">
      <c r="A13" s="46" t="s">
        <v>47</v>
      </c>
      <c r="B13" s="46" t="s">
        <v>47</v>
      </c>
      <c r="C13" s="46" t="s">
        <v>47</v>
      </c>
      <c r="D13" s="46" t="s">
        <v>47</v>
      </c>
      <c r="E13" s="63" t="s">
        <v>47</v>
      </c>
      <c r="F13" s="63" t="s">
        <v>47</v>
      </c>
      <c r="G13" s="63" t="s">
        <v>47</v>
      </c>
    </row>
    <row r="14" spans="1:7" ht="19.5" customHeight="1">
      <c r="A14" s="46" t="s">
        <v>47</v>
      </c>
      <c r="B14" s="46" t="s">
        <v>47</v>
      </c>
      <c r="C14" s="46" t="s">
        <v>47</v>
      </c>
      <c r="D14" s="46" t="s">
        <v>47</v>
      </c>
      <c r="E14" s="63" t="s">
        <v>47</v>
      </c>
      <c r="F14" s="63" t="s">
        <v>47</v>
      </c>
      <c r="G14" s="63" t="s">
        <v>47</v>
      </c>
    </row>
    <row r="15" spans="1:7" ht="19.5" customHeight="1">
      <c r="A15" s="46" t="s">
        <v>47</v>
      </c>
      <c r="B15" s="46" t="s">
        <v>47</v>
      </c>
      <c r="C15" s="46" t="s">
        <v>47</v>
      </c>
      <c r="D15" s="46" t="s">
        <v>47</v>
      </c>
      <c r="E15" s="63" t="s">
        <v>47</v>
      </c>
      <c r="F15" s="63" t="s">
        <v>47</v>
      </c>
      <c r="G15" s="63" t="s">
        <v>47</v>
      </c>
    </row>
    <row r="16" spans="1:7" ht="19.5" customHeight="1">
      <c r="A16" s="46" t="s">
        <v>47</v>
      </c>
      <c r="B16" s="46" t="s">
        <v>47</v>
      </c>
      <c r="C16" s="46" t="s">
        <v>47</v>
      </c>
      <c r="D16" s="46" t="s">
        <v>47</v>
      </c>
      <c r="E16" s="63" t="s">
        <v>47</v>
      </c>
      <c r="F16" s="63" t="s">
        <v>47</v>
      </c>
      <c r="G16" s="63" t="s">
        <v>47</v>
      </c>
    </row>
    <row r="18" ht="12.75">
      <c r="A18" t="s">
        <v>328</v>
      </c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9722" right="0.5909722" top="0.5909722" bottom="0.5909722" header="0.5909722" footer="0.39375"/>
  <pageSetup fitToHeight="1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8"/>
  <sheetViews>
    <sheetView showGridLines="0" showZeros="0" workbookViewId="0" topLeftCell="A1">
      <selection activeCell="G24" sqref="G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40"/>
      <c r="B1" s="40"/>
      <c r="C1" s="40"/>
      <c r="D1" s="40"/>
      <c r="E1" s="50"/>
      <c r="F1" s="40"/>
      <c r="G1" s="40"/>
      <c r="H1" s="33" t="s">
        <v>340</v>
      </c>
    </row>
    <row r="2" spans="1:8" ht="25.5" customHeight="1">
      <c r="A2" s="41" t="s">
        <v>341</v>
      </c>
      <c r="B2" s="41"/>
      <c r="C2" s="41"/>
      <c r="D2" s="41"/>
      <c r="E2" s="41"/>
      <c r="F2" s="41"/>
      <c r="G2" s="41"/>
      <c r="H2" s="41"/>
    </row>
    <row r="3" spans="1:8" ht="19.5" customHeight="1">
      <c r="A3" s="19" t="s">
        <v>5</v>
      </c>
      <c r="B3" s="42"/>
      <c r="C3" s="42"/>
      <c r="D3" s="42"/>
      <c r="E3" s="42"/>
      <c r="F3" s="42"/>
      <c r="G3" s="42"/>
      <c r="H3" s="33" t="s">
        <v>6</v>
      </c>
    </row>
    <row r="4" spans="1:8" ht="19.5" customHeight="1">
      <c r="A4" s="24" t="s">
        <v>331</v>
      </c>
      <c r="B4" s="24" t="s">
        <v>82</v>
      </c>
      <c r="C4" s="34" t="s">
        <v>333</v>
      </c>
      <c r="D4" s="34"/>
      <c r="E4" s="34"/>
      <c r="F4" s="34"/>
      <c r="G4" s="34"/>
      <c r="H4" s="34"/>
    </row>
    <row r="5" spans="1:8" ht="19.5" customHeight="1">
      <c r="A5" s="24"/>
      <c r="B5" s="24"/>
      <c r="C5" s="43" t="s">
        <v>58</v>
      </c>
      <c r="D5" s="44" t="s">
        <v>219</v>
      </c>
      <c r="E5" s="51" t="s">
        <v>334</v>
      </c>
      <c r="F5" s="52"/>
      <c r="G5" s="53"/>
      <c r="H5" s="54" t="s">
        <v>224</v>
      </c>
    </row>
    <row r="6" spans="1:8" ht="33.75" customHeight="1">
      <c r="A6" s="28"/>
      <c r="B6" s="28"/>
      <c r="C6" s="45"/>
      <c r="D6" s="36"/>
      <c r="E6" s="55" t="s">
        <v>159</v>
      </c>
      <c r="F6" s="56" t="s">
        <v>335</v>
      </c>
      <c r="G6" s="57" t="s">
        <v>336</v>
      </c>
      <c r="H6" s="58"/>
    </row>
    <row r="7" spans="1:8" ht="19.5" customHeight="1">
      <c r="A7" s="46" t="s">
        <v>47</v>
      </c>
      <c r="B7" s="47" t="s">
        <v>71</v>
      </c>
      <c r="C7" s="48" t="s">
        <v>47</v>
      </c>
      <c r="D7" s="49" t="s">
        <v>47</v>
      </c>
      <c r="E7" s="49" t="s">
        <v>47</v>
      </c>
      <c r="F7" s="49" t="s">
        <v>47</v>
      </c>
      <c r="G7" s="59" t="s">
        <v>47</v>
      </c>
      <c r="H7" s="60" t="s">
        <v>47</v>
      </c>
    </row>
    <row r="8" spans="1:8" ht="19.5" customHeight="1">
      <c r="A8" s="46" t="s">
        <v>47</v>
      </c>
      <c r="B8" s="46" t="s">
        <v>47</v>
      </c>
      <c r="C8" s="48" t="s">
        <v>47</v>
      </c>
      <c r="D8" s="49" t="s">
        <v>47</v>
      </c>
      <c r="E8" s="49" t="s">
        <v>47</v>
      </c>
      <c r="F8" s="49" t="s">
        <v>47</v>
      </c>
      <c r="G8" s="59" t="s">
        <v>47</v>
      </c>
      <c r="H8" s="60" t="s">
        <v>47</v>
      </c>
    </row>
    <row r="9" spans="1:8" ht="19.5" customHeight="1">
      <c r="A9" s="46" t="s">
        <v>47</v>
      </c>
      <c r="B9" s="46" t="s">
        <v>47</v>
      </c>
      <c r="C9" s="48" t="s">
        <v>47</v>
      </c>
      <c r="D9" s="49" t="s">
        <v>47</v>
      </c>
      <c r="E9" s="49" t="s">
        <v>47</v>
      </c>
      <c r="F9" s="49" t="s">
        <v>47</v>
      </c>
      <c r="G9" s="59" t="s">
        <v>47</v>
      </c>
      <c r="H9" s="60" t="s">
        <v>47</v>
      </c>
    </row>
    <row r="10" spans="1:8" ht="19.5" customHeight="1">
      <c r="A10" s="46" t="s">
        <v>47</v>
      </c>
      <c r="B10" s="46" t="s">
        <v>47</v>
      </c>
      <c r="C10" s="48" t="s">
        <v>47</v>
      </c>
      <c r="D10" s="49" t="s">
        <v>47</v>
      </c>
      <c r="E10" s="49" t="s">
        <v>47</v>
      </c>
      <c r="F10" s="49" t="s">
        <v>47</v>
      </c>
      <c r="G10" s="59" t="s">
        <v>47</v>
      </c>
      <c r="H10" s="60" t="s">
        <v>47</v>
      </c>
    </row>
    <row r="11" spans="1:8" ht="19.5" customHeight="1">
      <c r="A11" s="46" t="s">
        <v>47</v>
      </c>
      <c r="B11" s="46" t="s">
        <v>47</v>
      </c>
      <c r="C11" s="48" t="s">
        <v>47</v>
      </c>
      <c r="D11" s="49" t="s">
        <v>47</v>
      </c>
      <c r="E11" s="49" t="s">
        <v>47</v>
      </c>
      <c r="F11" s="49" t="s">
        <v>47</v>
      </c>
      <c r="G11" s="59" t="s">
        <v>47</v>
      </c>
      <c r="H11" s="60" t="s">
        <v>47</v>
      </c>
    </row>
    <row r="12" spans="1:8" ht="19.5" customHeight="1">
      <c r="A12" s="46" t="s">
        <v>47</v>
      </c>
      <c r="B12" s="46" t="s">
        <v>47</v>
      </c>
      <c r="C12" s="48" t="s">
        <v>47</v>
      </c>
      <c r="D12" s="49" t="s">
        <v>47</v>
      </c>
      <c r="E12" s="49" t="s">
        <v>47</v>
      </c>
      <c r="F12" s="49" t="s">
        <v>47</v>
      </c>
      <c r="G12" s="59" t="s">
        <v>47</v>
      </c>
      <c r="H12" s="60" t="s">
        <v>47</v>
      </c>
    </row>
    <row r="13" spans="1:8" ht="19.5" customHeight="1">
      <c r="A13" s="46" t="s">
        <v>47</v>
      </c>
      <c r="B13" s="46" t="s">
        <v>47</v>
      </c>
      <c r="C13" s="48" t="s">
        <v>47</v>
      </c>
      <c r="D13" s="49" t="s">
        <v>47</v>
      </c>
      <c r="E13" s="49" t="s">
        <v>47</v>
      </c>
      <c r="F13" s="49" t="s">
        <v>47</v>
      </c>
      <c r="G13" s="59" t="s">
        <v>47</v>
      </c>
      <c r="H13" s="60" t="s">
        <v>47</v>
      </c>
    </row>
    <row r="14" spans="1:8" ht="19.5" customHeight="1">
      <c r="A14" s="46" t="s">
        <v>47</v>
      </c>
      <c r="B14" s="46" t="s">
        <v>47</v>
      </c>
      <c r="C14" s="48" t="s">
        <v>47</v>
      </c>
      <c r="D14" s="49" t="s">
        <v>47</v>
      </c>
      <c r="E14" s="49" t="s">
        <v>47</v>
      </c>
      <c r="F14" s="49" t="s">
        <v>47</v>
      </c>
      <c r="G14" s="59" t="s">
        <v>47</v>
      </c>
      <c r="H14" s="60" t="s">
        <v>47</v>
      </c>
    </row>
    <row r="15" spans="1:8" ht="19.5" customHeight="1">
      <c r="A15" s="46" t="s">
        <v>47</v>
      </c>
      <c r="B15" s="46" t="s">
        <v>47</v>
      </c>
      <c r="C15" s="48" t="s">
        <v>47</v>
      </c>
      <c r="D15" s="49" t="s">
        <v>47</v>
      </c>
      <c r="E15" s="49" t="s">
        <v>47</v>
      </c>
      <c r="F15" s="49" t="s">
        <v>47</v>
      </c>
      <c r="G15" s="59" t="s">
        <v>47</v>
      </c>
      <c r="H15" s="60" t="s">
        <v>47</v>
      </c>
    </row>
    <row r="16" spans="1:8" ht="19.5" customHeight="1">
      <c r="A16" s="46" t="s">
        <v>47</v>
      </c>
      <c r="B16" s="46" t="s">
        <v>47</v>
      </c>
      <c r="C16" s="48" t="s">
        <v>47</v>
      </c>
      <c r="D16" s="49" t="s">
        <v>47</v>
      </c>
      <c r="E16" s="49" t="s">
        <v>47</v>
      </c>
      <c r="F16" s="49" t="s">
        <v>47</v>
      </c>
      <c r="G16" s="59" t="s">
        <v>47</v>
      </c>
      <c r="H16" s="60" t="s">
        <v>47</v>
      </c>
    </row>
    <row r="18" ht="12.75">
      <c r="A18" t="s">
        <v>328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8"/>
  <sheetViews>
    <sheetView showGridLines="0" showZeros="0" workbookViewId="0" topLeftCell="A1">
      <selection activeCell="J14" sqref="J14"/>
    </sheetView>
  </sheetViews>
  <sheetFormatPr defaultColWidth="9.33203125" defaultRowHeight="11.25"/>
  <cols>
    <col min="1" max="3" width="5.66015625" style="0" customWidth="1"/>
    <col min="4" max="4" width="66.83203125" style="0" customWidth="1"/>
    <col min="5" max="7" width="17.83203125" style="0" customWidth="1"/>
    <col min="8" max="244" width="10.66015625" style="0" customWidth="1"/>
  </cols>
  <sheetData>
    <row r="1" spans="1:7" ht="19.5" customHeight="1">
      <c r="A1" s="16"/>
      <c r="B1" s="17"/>
      <c r="C1" s="17"/>
      <c r="D1" s="17"/>
      <c r="E1" s="17"/>
      <c r="F1" s="17"/>
      <c r="G1" s="31" t="s">
        <v>342</v>
      </c>
    </row>
    <row r="2" spans="1:7" ht="19.5" customHeight="1">
      <c r="A2" s="18" t="s">
        <v>343</v>
      </c>
      <c r="B2" s="18"/>
      <c r="C2" s="18"/>
      <c r="D2" s="18"/>
      <c r="E2" s="18"/>
      <c r="F2" s="18"/>
      <c r="G2" s="18"/>
    </row>
    <row r="3" spans="1:7" ht="19.5" customHeight="1">
      <c r="A3" s="19" t="s">
        <v>5</v>
      </c>
      <c r="B3" s="20"/>
      <c r="C3" s="20"/>
      <c r="D3" s="20"/>
      <c r="E3" s="32"/>
      <c r="F3" s="32"/>
      <c r="G3" s="33" t="s">
        <v>6</v>
      </c>
    </row>
    <row r="4" spans="1:7" ht="19.5" customHeight="1">
      <c r="A4" s="21" t="s">
        <v>76</v>
      </c>
      <c r="B4" s="22"/>
      <c r="C4" s="22"/>
      <c r="D4" s="23"/>
      <c r="E4" s="34" t="s">
        <v>344</v>
      </c>
      <c r="F4" s="34"/>
      <c r="G4" s="34"/>
    </row>
    <row r="5" spans="1:7" ht="19.5" customHeight="1">
      <c r="A5" s="21" t="s">
        <v>81</v>
      </c>
      <c r="B5" s="22"/>
      <c r="C5" s="23"/>
      <c r="D5" s="24" t="s">
        <v>324</v>
      </c>
      <c r="E5" s="35" t="s">
        <v>58</v>
      </c>
      <c r="F5" s="35" t="s">
        <v>77</v>
      </c>
      <c r="G5" s="34" t="s">
        <v>78</v>
      </c>
    </row>
    <row r="6" spans="1:7" ht="19.5" customHeight="1">
      <c r="A6" s="25" t="s">
        <v>83</v>
      </c>
      <c r="B6" s="26" t="s">
        <v>84</v>
      </c>
      <c r="C6" s="27" t="s">
        <v>85</v>
      </c>
      <c r="D6" s="28"/>
      <c r="E6" s="36"/>
      <c r="F6" s="36"/>
      <c r="G6" s="37"/>
    </row>
    <row r="7" spans="1:7" ht="19.5" customHeight="1">
      <c r="A7" s="29" t="s">
        <v>47</v>
      </c>
      <c r="B7" s="29" t="s">
        <v>47</v>
      </c>
      <c r="C7" s="29" t="s">
        <v>47</v>
      </c>
      <c r="D7" s="30" t="s">
        <v>86</v>
      </c>
      <c r="E7" s="38" t="s">
        <v>47</v>
      </c>
      <c r="F7" s="38" t="s">
        <v>47</v>
      </c>
      <c r="G7" s="38" t="s">
        <v>47</v>
      </c>
    </row>
    <row r="8" spans="1:7" ht="19.5" customHeight="1">
      <c r="A8" s="29" t="s">
        <v>47</v>
      </c>
      <c r="B8" s="29" t="s">
        <v>47</v>
      </c>
      <c r="C8" s="29" t="s">
        <v>47</v>
      </c>
      <c r="D8" s="29" t="s">
        <v>47</v>
      </c>
      <c r="E8" s="38" t="s">
        <v>47</v>
      </c>
      <c r="F8" s="38" t="s">
        <v>47</v>
      </c>
      <c r="G8" s="38" t="s">
        <v>47</v>
      </c>
    </row>
    <row r="9" spans="1:7" ht="19.5" customHeight="1">
      <c r="A9" s="29" t="s">
        <v>47</v>
      </c>
      <c r="B9" s="29" t="s">
        <v>47</v>
      </c>
      <c r="C9" s="29" t="s">
        <v>47</v>
      </c>
      <c r="D9" s="29" t="s">
        <v>47</v>
      </c>
      <c r="E9" s="38" t="s">
        <v>47</v>
      </c>
      <c r="F9" s="38" t="s">
        <v>47</v>
      </c>
      <c r="G9" s="38" t="s">
        <v>47</v>
      </c>
    </row>
    <row r="10" spans="1:7" ht="19.5" customHeight="1">
      <c r="A10" s="29" t="s">
        <v>47</v>
      </c>
      <c r="B10" s="29" t="s">
        <v>47</v>
      </c>
      <c r="C10" s="29" t="s">
        <v>47</v>
      </c>
      <c r="D10" s="29" t="s">
        <v>47</v>
      </c>
      <c r="E10" s="38" t="s">
        <v>47</v>
      </c>
      <c r="F10" s="38" t="s">
        <v>47</v>
      </c>
      <c r="G10" s="38" t="s">
        <v>47</v>
      </c>
    </row>
    <row r="11" spans="1:7" ht="19.5" customHeight="1">
      <c r="A11" s="29" t="s">
        <v>47</v>
      </c>
      <c r="B11" s="29" t="s">
        <v>47</v>
      </c>
      <c r="C11" s="29" t="s">
        <v>47</v>
      </c>
      <c r="D11" s="29" t="s">
        <v>47</v>
      </c>
      <c r="E11" s="38" t="s">
        <v>47</v>
      </c>
      <c r="F11" s="38" t="s">
        <v>47</v>
      </c>
      <c r="G11" s="38" t="s">
        <v>47</v>
      </c>
    </row>
    <row r="12" spans="1:7" ht="19.5" customHeight="1">
      <c r="A12" s="29" t="s">
        <v>47</v>
      </c>
      <c r="B12" s="29" t="s">
        <v>47</v>
      </c>
      <c r="C12" s="29" t="s">
        <v>47</v>
      </c>
      <c r="D12" s="29" t="s">
        <v>47</v>
      </c>
      <c r="E12" s="38" t="s">
        <v>47</v>
      </c>
      <c r="F12" s="38" t="s">
        <v>47</v>
      </c>
      <c r="G12" s="38" t="s">
        <v>47</v>
      </c>
    </row>
    <row r="13" spans="1:7" ht="19.5" customHeight="1">
      <c r="A13" s="29" t="s">
        <v>47</v>
      </c>
      <c r="B13" s="29" t="s">
        <v>47</v>
      </c>
      <c r="C13" s="29" t="s">
        <v>47</v>
      </c>
      <c r="D13" s="29" t="s">
        <v>47</v>
      </c>
      <c r="E13" s="38" t="s">
        <v>47</v>
      </c>
      <c r="F13" s="38" t="s">
        <v>47</v>
      </c>
      <c r="G13" s="38" t="s">
        <v>47</v>
      </c>
    </row>
    <row r="14" spans="1:7" ht="19.5" customHeight="1">
      <c r="A14" s="29" t="s">
        <v>47</v>
      </c>
      <c r="B14" s="29" t="s">
        <v>47</v>
      </c>
      <c r="C14" s="29" t="s">
        <v>47</v>
      </c>
      <c r="D14" s="29" t="s">
        <v>47</v>
      </c>
      <c r="E14" s="38" t="s">
        <v>47</v>
      </c>
      <c r="F14" s="38" t="s">
        <v>47</v>
      </c>
      <c r="G14" s="38" t="s">
        <v>47</v>
      </c>
    </row>
    <row r="15" spans="1:14" ht="19.5" customHeight="1">
      <c r="A15" s="29" t="s">
        <v>47</v>
      </c>
      <c r="B15" s="29" t="s">
        <v>47</v>
      </c>
      <c r="C15" s="29" t="s">
        <v>47</v>
      </c>
      <c r="D15" s="29" t="s">
        <v>47</v>
      </c>
      <c r="E15" s="38" t="s">
        <v>47</v>
      </c>
      <c r="F15" s="38" t="s">
        <v>47</v>
      </c>
      <c r="G15" s="38" t="s">
        <v>47</v>
      </c>
      <c r="N15" s="39"/>
    </row>
    <row r="16" spans="1:7" ht="19.5" customHeight="1">
      <c r="A16" s="29" t="s">
        <v>47</v>
      </c>
      <c r="B16" s="29" t="s">
        <v>47</v>
      </c>
      <c r="C16" s="29" t="s">
        <v>47</v>
      </c>
      <c r="D16" s="29" t="s">
        <v>47</v>
      </c>
      <c r="E16" s="38" t="s">
        <v>47</v>
      </c>
      <c r="F16" s="38" t="s">
        <v>47</v>
      </c>
      <c r="G16" s="38" t="s">
        <v>47</v>
      </c>
    </row>
    <row r="18" ht="12.75">
      <c r="A18" t="s">
        <v>328</v>
      </c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13889" right="0.7013889" top="0.7486111" bottom="0.7486111" header="0.2993056" footer="0.2993056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2"/>
  <sheetViews>
    <sheetView showGridLines="0" showZeros="0" workbookViewId="0" topLeftCell="A1">
      <selection activeCell="M19" sqref="M19"/>
    </sheetView>
  </sheetViews>
  <sheetFormatPr defaultColWidth="12" defaultRowHeight="11.25"/>
  <cols>
    <col min="1" max="11" width="14" style="1" customWidth="1"/>
    <col min="12" max="12" width="18.33203125" style="1" customWidth="1"/>
    <col min="13" max="16384" width="12" style="1" customWidth="1"/>
  </cols>
  <sheetData>
    <row r="1" spans="1:12" s="1" customFormat="1" ht="24.75" customHeight="1">
      <c r="A1" s="2"/>
      <c r="L1" s="14" t="s">
        <v>345</v>
      </c>
    </row>
    <row r="2" spans="1:12" s="1" customFormat="1" ht="45" customHeight="1">
      <c r="A2" s="3" t="s">
        <v>346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6.5" customHeight="1">
      <c r="A3" s="5"/>
      <c r="B3" s="5"/>
      <c r="C3" s="5"/>
      <c r="D3" s="6"/>
      <c r="E3" s="6"/>
      <c r="F3" s="6"/>
      <c r="G3" s="6"/>
      <c r="H3" s="6"/>
      <c r="I3" s="6"/>
      <c r="J3" s="15" t="s">
        <v>6</v>
      </c>
      <c r="K3" s="15"/>
      <c r="L3" s="15"/>
    </row>
    <row r="4" spans="1:12" s="1" customFormat="1" ht="33" customHeight="1">
      <c r="A4" s="7" t="s">
        <v>332</v>
      </c>
      <c r="B4" s="7" t="s">
        <v>325</v>
      </c>
      <c r="C4" s="7" t="s">
        <v>10</v>
      </c>
      <c r="D4" s="8" t="s">
        <v>347</v>
      </c>
      <c r="E4" s="7" t="s">
        <v>348</v>
      </c>
      <c r="F4" s="7" t="s">
        <v>349</v>
      </c>
      <c r="G4" s="7" t="s">
        <v>350</v>
      </c>
      <c r="H4" s="7" t="s">
        <v>351</v>
      </c>
      <c r="I4" s="7" t="s">
        <v>352</v>
      </c>
      <c r="J4" s="7" t="s">
        <v>353</v>
      </c>
      <c r="K4" s="7" t="s">
        <v>354</v>
      </c>
      <c r="L4" s="7" t="s">
        <v>355</v>
      </c>
    </row>
    <row r="5" spans="1:12" s="1" customFormat="1" ht="27" customHeight="1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spans="1:12" s="1" customFormat="1" ht="27" customHeight="1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spans="1:12" s="1" customFormat="1" ht="27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spans="1:12" s="1" customFormat="1" ht="27" customHeight="1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spans="1:12" s="1" customFormat="1" ht="27" customHeight="1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spans="1:12" s="1" customFormat="1" ht="27" customHeight="1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45.75" customHeight="1">
      <c r="A11" s="11" t="s">
        <v>356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4" s="1" customFormat="1" ht="27" customHeight="1">
      <c r="A12" s="12"/>
      <c r="D12" s="13"/>
    </row>
    <row r="13" s="1" customFormat="1" ht="27" customHeight="1"/>
    <row r="14" s="1" customFormat="1" ht="27" customHeight="1"/>
    <row r="15" s="1" customFormat="1" ht="27" customHeight="1"/>
    <row r="16" s="1" customFormat="1" ht="27" customHeight="1"/>
    <row r="17" s="1" customFormat="1" ht="27" customHeight="1"/>
    <row r="18" s="1" customFormat="1" ht="27" customHeight="1"/>
    <row r="19" s="1" customFormat="1" ht="27" customHeight="1"/>
    <row r="20" s="1" customFormat="1" ht="27" customHeight="1"/>
    <row r="21" s="1" customFormat="1" ht="27" customHeight="1"/>
    <row r="22" s="1" customFormat="1" ht="27" customHeight="1"/>
  </sheetData>
  <sheetProtection/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/>
  <pageMargins left="0.7013889" right="0.7013889" top="0.7486111" bottom="0.7486111" header="0.2993056" footer="0.2993056"/>
  <pageSetup fitToHeight="1000" fitToWidth="1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41"/>
  <sheetViews>
    <sheetView showGridLines="0" showZeros="0" workbookViewId="0" topLeftCell="A1">
      <selection activeCell="L20" sqref="L20"/>
    </sheetView>
  </sheetViews>
  <sheetFormatPr defaultColWidth="9.33203125" defaultRowHeight="11.25"/>
  <cols>
    <col min="1" max="1" width="39.33203125" style="0" customWidth="1"/>
    <col min="2" max="2" width="31.5" style="0" customWidth="1"/>
    <col min="3" max="3" width="45.83203125" style="0" customWidth="1"/>
    <col min="4" max="4" width="31.66015625" style="0" customWidth="1"/>
    <col min="5" max="7" width="8.66015625" style="0" customWidth="1"/>
  </cols>
  <sheetData>
    <row r="1" spans="1:4" ht="20.25" customHeight="1">
      <c r="A1" s="186"/>
      <c r="B1" s="186"/>
      <c r="C1" s="186"/>
      <c r="D1" s="187" t="s">
        <v>3</v>
      </c>
    </row>
    <row r="2" spans="1:4" ht="20.25" customHeight="1">
      <c r="A2" s="188" t="s">
        <v>4</v>
      </c>
      <c r="B2" s="188"/>
      <c r="C2" s="188"/>
      <c r="D2" s="188"/>
    </row>
    <row r="3" spans="1:4" ht="20.25" customHeight="1">
      <c r="A3" s="19" t="s">
        <v>5</v>
      </c>
      <c r="B3" s="189"/>
      <c r="C3" s="190"/>
      <c r="D3" s="191" t="s">
        <v>6</v>
      </c>
    </row>
    <row r="4" spans="1:4" ht="20.25" customHeight="1">
      <c r="A4" s="192" t="s">
        <v>7</v>
      </c>
      <c r="B4" s="193"/>
      <c r="C4" s="192" t="s">
        <v>8</v>
      </c>
      <c r="D4" s="194"/>
    </row>
    <row r="5" spans="1:4" ht="20.25" customHeight="1">
      <c r="A5" s="195" t="s">
        <v>9</v>
      </c>
      <c r="B5" s="196" t="s">
        <v>10</v>
      </c>
      <c r="C5" s="197" t="s">
        <v>9</v>
      </c>
      <c r="D5" s="198" t="s">
        <v>10</v>
      </c>
    </row>
    <row r="6" spans="1:4" ht="20.25" customHeight="1">
      <c r="A6" s="199" t="s">
        <v>11</v>
      </c>
      <c r="B6" s="200">
        <v>1628.933136</v>
      </c>
      <c r="C6" s="201" t="s">
        <v>12</v>
      </c>
      <c r="D6" s="202">
        <v>0</v>
      </c>
    </row>
    <row r="7" spans="1:4" ht="20.25" customHeight="1">
      <c r="A7" s="199" t="s">
        <v>13</v>
      </c>
      <c r="B7" s="203">
        <v>0</v>
      </c>
      <c r="C7" s="201" t="s">
        <v>14</v>
      </c>
      <c r="D7" s="204">
        <v>0</v>
      </c>
    </row>
    <row r="8" spans="1:4" ht="20.25" customHeight="1">
      <c r="A8" s="199" t="s">
        <v>15</v>
      </c>
      <c r="B8" s="203">
        <v>0</v>
      </c>
      <c r="C8" s="201" t="s">
        <v>16</v>
      </c>
      <c r="D8" s="204">
        <v>0</v>
      </c>
    </row>
    <row r="9" spans="1:4" ht="20.25" customHeight="1">
      <c r="A9" s="199" t="s">
        <v>17</v>
      </c>
      <c r="B9" s="203"/>
      <c r="C9" s="201" t="s">
        <v>18</v>
      </c>
      <c r="D9" s="204">
        <v>1601.13</v>
      </c>
    </row>
    <row r="10" spans="1:4" ht="20.25" customHeight="1">
      <c r="A10" s="199" t="s">
        <v>19</v>
      </c>
      <c r="B10" s="203">
        <v>0</v>
      </c>
      <c r="C10" s="201" t="s">
        <v>20</v>
      </c>
      <c r="D10" s="204">
        <v>0</v>
      </c>
    </row>
    <row r="11" spans="1:4" ht="20.25" customHeight="1">
      <c r="A11" s="199" t="s">
        <v>21</v>
      </c>
      <c r="B11" s="205">
        <v>0</v>
      </c>
      <c r="C11" s="201" t="s">
        <v>22</v>
      </c>
      <c r="D11" s="204">
        <v>0</v>
      </c>
    </row>
    <row r="12" spans="1:4" ht="20.25" customHeight="1">
      <c r="A12" s="199"/>
      <c r="B12" s="206">
        <v>0</v>
      </c>
      <c r="C12" s="201" t="s">
        <v>23</v>
      </c>
      <c r="D12" s="204">
        <v>0</v>
      </c>
    </row>
    <row r="13" spans="1:4" ht="20.25" customHeight="1">
      <c r="A13" s="207"/>
      <c r="B13" s="205"/>
      <c r="C13" s="201" t="s">
        <v>24</v>
      </c>
      <c r="D13" s="204">
        <v>312.65</v>
      </c>
    </row>
    <row r="14" spans="1:4" ht="20.25" customHeight="1">
      <c r="A14" s="207"/>
      <c r="B14" s="205"/>
      <c r="C14" s="201" t="s">
        <v>25</v>
      </c>
      <c r="D14" s="204">
        <v>0</v>
      </c>
    </row>
    <row r="15" spans="1:4" ht="20.25" customHeight="1">
      <c r="A15" s="207"/>
      <c r="B15" s="205"/>
      <c r="C15" s="201" t="s">
        <v>26</v>
      </c>
      <c r="D15" s="204">
        <v>124.322</v>
      </c>
    </row>
    <row r="16" spans="1:4" ht="20.25" customHeight="1">
      <c r="A16" s="207"/>
      <c r="B16" s="205"/>
      <c r="C16" s="201" t="s">
        <v>27</v>
      </c>
      <c r="D16" s="204">
        <v>0</v>
      </c>
    </row>
    <row r="17" spans="1:4" ht="20.25" customHeight="1">
      <c r="A17" s="207"/>
      <c r="B17" s="205"/>
      <c r="C17" s="201" t="s">
        <v>28</v>
      </c>
      <c r="D17" s="204">
        <v>0</v>
      </c>
    </row>
    <row r="18" spans="1:4" ht="20.25" customHeight="1">
      <c r="A18" s="207"/>
      <c r="B18" s="205"/>
      <c r="C18" s="201" t="s">
        <v>29</v>
      </c>
      <c r="D18" s="204">
        <v>0</v>
      </c>
    </row>
    <row r="19" spans="1:4" ht="20.25" customHeight="1">
      <c r="A19" s="207"/>
      <c r="B19" s="205"/>
      <c r="C19" s="201" t="s">
        <v>30</v>
      </c>
      <c r="D19" s="204">
        <v>0</v>
      </c>
    </row>
    <row r="20" spans="1:4" ht="20.25" customHeight="1">
      <c r="A20" s="207"/>
      <c r="B20" s="205"/>
      <c r="C20" s="201" t="s">
        <v>31</v>
      </c>
      <c r="D20" s="204">
        <v>0</v>
      </c>
    </row>
    <row r="21" spans="1:4" ht="20.25" customHeight="1">
      <c r="A21" s="207"/>
      <c r="B21" s="205"/>
      <c r="C21" s="201" t="s">
        <v>32</v>
      </c>
      <c r="D21" s="204">
        <v>0</v>
      </c>
    </row>
    <row r="22" spans="1:4" ht="20.25" customHeight="1">
      <c r="A22" s="207"/>
      <c r="B22" s="205"/>
      <c r="C22" s="201" t="s">
        <v>33</v>
      </c>
      <c r="D22" s="204">
        <v>0</v>
      </c>
    </row>
    <row r="23" spans="1:4" ht="20.25" customHeight="1">
      <c r="A23" s="207"/>
      <c r="B23" s="205"/>
      <c r="C23" s="201" t="s">
        <v>34</v>
      </c>
      <c r="D23" s="204">
        <v>0</v>
      </c>
    </row>
    <row r="24" spans="1:4" ht="20.25" customHeight="1">
      <c r="A24" s="207"/>
      <c r="B24" s="205"/>
      <c r="C24" s="201" t="s">
        <v>35</v>
      </c>
      <c r="D24" s="204">
        <v>0</v>
      </c>
    </row>
    <row r="25" spans="1:4" ht="20.25" customHeight="1">
      <c r="A25" s="207"/>
      <c r="B25" s="205"/>
      <c r="C25" s="201" t="s">
        <v>36</v>
      </c>
      <c r="D25" s="204">
        <v>147.3981</v>
      </c>
    </row>
    <row r="26" spans="1:4" ht="20.25" customHeight="1">
      <c r="A26" s="199"/>
      <c r="B26" s="205"/>
      <c r="C26" s="201" t="s">
        <v>37</v>
      </c>
      <c r="D26" s="204">
        <v>0</v>
      </c>
    </row>
    <row r="27" spans="1:4" ht="20.25" customHeight="1">
      <c r="A27" s="199"/>
      <c r="B27" s="205"/>
      <c r="C27" s="201" t="s">
        <v>38</v>
      </c>
      <c r="D27" s="204">
        <v>0</v>
      </c>
    </row>
    <row r="28" spans="1:4" ht="20.25" customHeight="1">
      <c r="A28" s="199"/>
      <c r="B28" s="205"/>
      <c r="C28" s="201" t="s">
        <v>39</v>
      </c>
      <c r="D28" s="204">
        <v>0</v>
      </c>
    </row>
    <row r="29" spans="1:4" ht="20.25" customHeight="1">
      <c r="A29" s="199"/>
      <c r="B29" s="205"/>
      <c r="C29" s="201" t="s">
        <v>40</v>
      </c>
      <c r="D29" s="204">
        <v>0</v>
      </c>
    </row>
    <row r="30" spans="1:4" ht="20.25" customHeight="1">
      <c r="A30" s="199"/>
      <c r="B30" s="205"/>
      <c r="C30" s="201" t="s">
        <v>41</v>
      </c>
      <c r="D30" s="204">
        <v>251.534565</v>
      </c>
    </row>
    <row r="31" spans="1:4" ht="20.25" customHeight="1">
      <c r="A31" s="199"/>
      <c r="B31" s="205"/>
      <c r="C31" s="201" t="s">
        <v>42</v>
      </c>
      <c r="D31" s="204">
        <v>0</v>
      </c>
    </row>
    <row r="32" spans="1:4" ht="20.25" customHeight="1">
      <c r="A32" s="199"/>
      <c r="B32" s="205"/>
      <c r="C32" s="201" t="s">
        <v>43</v>
      </c>
      <c r="D32" s="204">
        <v>0</v>
      </c>
    </row>
    <row r="33" spans="1:4" ht="20.25" customHeight="1">
      <c r="A33" s="199"/>
      <c r="B33" s="205"/>
      <c r="C33" s="201" t="s">
        <v>44</v>
      </c>
      <c r="D33" s="204">
        <v>0</v>
      </c>
    </row>
    <row r="34" spans="1:4" ht="20.25" customHeight="1">
      <c r="A34" s="199"/>
      <c r="B34" s="205"/>
      <c r="C34" s="201" t="s">
        <v>45</v>
      </c>
      <c r="D34" s="208">
        <v>0</v>
      </c>
    </row>
    <row r="35" spans="1:4" ht="20.25" customHeight="1">
      <c r="A35" s="199"/>
      <c r="B35" s="205"/>
      <c r="C35" s="201" t="s">
        <v>46</v>
      </c>
      <c r="D35" s="209" t="s">
        <v>47</v>
      </c>
    </row>
    <row r="36" spans="1:4" ht="20.25" customHeight="1">
      <c r="A36" s="210" t="s">
        <v>48</v>
      </c>
      <c r="B36" s="211">
        <f>SUM(B6:B12)</f>
        <v>1628.933136</v>
      </c>
      <c r="C36" s="212" t="s">
        <v>49</v>
      </c>
      <c r="D36" s="213">
        <f>SUM(D6:D34)</f>
        <v>2437.034665</v>
      </c>
    </row>
    <row r="37" spans="1:4" ht="20.25" customHeight="1">
      <c r="A37" s="199" t="s">
        <v>50</v>
      </c>
      <c r="B37" s="203">
        <v>0</v>
      </c>
      <c r="C37" s="201" t="s">
        <v>51</v>
      </c>
      <c r="D37" s="214"/>
    </row>
    <row r="38" spans="1:4" ht="20.25" customHeight="1">
      <c r="A38" s="199" t="s">
        <v>52</v>
      </c>
      <c r="B38" s="205">
        <v>808.101459</v>
      </c>
      <c r="C38" s="201" t="s">
        <v>53</v>
      </c>
      <c r="D38" s="214"/>
    </row>
    <row r="39" spans="1:4" ht="20.25" customHeight="1">
      <c r="A39" s="199"/>
      <c r="B39" s="215"/>
      <c r="C39" s="201"/>
      <c r="D39" s="216"/>
    </row>
    <row r="40" spans="1:4" ht="20.25" customHeight="1">
      <c r="A40" s="210" t="s">
        <v>54</v>
      </c>
      <c r="B40" s="217">
        <f>SUM(B36:B38)</f>
        <v>2437.034595</v>
      </c>
      <c r="C40" s="218" t="s">
        <v>55</v>
      </c>
      <c r="D40" s="216">
        <f>SUM(D36:D38)</f>
        <v>2437.034665</v>
      </c>
    </row>
    <row r="41" spans="1:4" ht="20.25" customHeight="1">
      <c r="A41" s="219"/>
      <c r="B41" s="220"/>
      <c r="C41" s="221"/>
      <c r="D41" s="186"/>
    </row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"/>
  <sheetViews>
    <sheetView showGridLines="0" showZeros="0" workbookViewId="0" topLeftCell="A1">
      <selection activeCell="B5" sqref="B5:B6"/>
    </sheetView>
  </sheetViews>
  <sheetFormatPr defaultColWidth="9.33203125" defaultRowHeight="11.25"/>
  <cols>
    <col min="1" max="1" width="9.16015625" style="0" customWidth="1"/>
    <col min="2" max="2" width="51.83203125" style="0" customWidth="1"/>
    <col min="3" max="7" width="15.66015625" style="0" customWidth="1"/>
    <col min="8" max="13" width="11.66015625" style="0" customWidth="1"/>
  </cols>
  <sheetData>
    <row r="1" spans="1:13" ht="19.5" customHeight="1">
      <c r="A1" s="149"/>
      <c r="B1" s="149"/>
      <c r="C1" s="149"/>
      <c r="D1" s="149"/>
      <c r="E1" s="149"/>
      <c r="F1" s="149"/>
      <c r="G1" s="149"/>
      <c r="H1" s="149"/>
      <c r="I1" s="149"/>
      <c r="J1" s="174"/>
      <c r="K1" s="174"/>
      <c r="L1" s="174"/>
      <c r="M1" s="182" t="s">
        <v>56</v>
      </c>
    </row>
    <row r="2" spans="1:13" ht="19.5" customHeight="1">
      <c r="A2" s="113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9.5" customHeight="1">
      <c r="A3" s="19" t="s">
        <v>5</v>
      </c>
      <c r="B3" s="150"/>
      <c r="C3" s="151"/>
      <c r="D3" s="151"/>
      <c r="E3" s="164"/>
      <c r="F3" s="164"/>
      <c r="G3" s="164"/>
      <c r="H3" s="165"/>
      <c r="I3" s="165"/>
      <c r="J3" s="175"/>
      <c r="K3" s="175"/>
      <c r="L3" s="175"/>
      <c r="M3" s="183" t="s">
        <v>6</v>
      </c>
    </row>
    <row r="4" spans="1:13" ht="19.5" customHeight="1">
      <c r="A4" s="152"/>
      <c r="B4" s="153"/>
      <c r="C4" s="154" t="s">
        <v>58</v>
      </c>
      <c r="D4" s="155" t="s">
        <v>59</v>
      </c>
      <c r="E4" s="166" t="s">
        <v>60</v>
      </c>
      <c r="F4" s="167" t="s">
        <v>61</v>
      </c>
      <c r="G4" s="168" t="s">
        <v>62</v>
      </c>
      <c r="H4" s="168" t="s">
        <v>63</v>
      </c>
      <c r="I4" s="176" t="s">
        <v>64</v>
      </c>
      <c r="J4" s="166" t="s">
        <v>65</v>
      </c>
      <c r="K4" s="177" t="s">
        <v>66</v>
      </c>
      <c r="L4" s="177" t="s">
        <v>67</v>
      </c>
      <c r="M4" s="184" t="s">
        <v>68</v>
      </c>
    </row>
    <row r="5" spans="1:13" ht="19.5" customHeight="1">
      <c r="A5" s="156" t="s">
        <v>69</v>
      </c>
      <c r="B5" s="156" t="s">
        <v>70</v>
      </c>
      <c r="C5" s="154"/>
      <c r="D5" s="155"/>
      <c r="E5" s="166"/>
      <c r="F5" s="167"/>
      <c r="G5" s="169"/>
      <c r="H5" s="169"/>
      <c r="I5" s="176"/>
      <c r="J5" s="166"/>
      <c r="K5" s="178"/>
      <c r="L5" s="178"/>
      <c r="M5" s="184"/>
    </row>
    <row r="6" spans="1:13" ht="30.75" customHeight="1">
      <c r="A6" s="157"/>
      <c r="B6" s="157"/>
      <c r="C6" s="158"/>
      <c r="D6" s="159"/>
      <c r="E6" s="166"/>
      <c r="F6" s="167"/>
      <c r="G6" s="170"/>
      <c r="H6" s="170"/>
      <c r="I6" s="176"/>
      <c r="J6" s="166"/>
      <c r="K6" s="179"/>
      <c r="L6" s="179"/>
      <c r="M6" s="184"/>
    </row>
    <row r="7" spans="1:13" ht="19.5" customHeight="1">
      <c r="A7" s="160" t="s">
        <v>47</v>
      </c>
      <c r="B7" s="161" t="s">
        <v>71</v>
      </c>
      <c r="C7" s="162">
        <v>2437.034595</v>
      </c>
      <c r="D7" s="163">
        <v>808.101459</v>
      </c>
      <c r="E7" s="171">
        <v>1628.933136</v>
      </c>
      <c r="F7" s="171">
        <v>0</v>
      </c>
      <c r="G7" s="172">
        <v>0</v>
      </c>
      <c r="H7" s="173">
        <v>0</v>
      </c>
      <c r="I7" s="180">
        <v>0</v>
      </c>
      <c r="J7" s="171">
        <v>0</v>
      </c>
      <c r="K7" s="181"/>
      <c r="L7" s="181"/>
      <c r="M7" s="185">
        <v>0</v>
      </c>
    </row>
    <row r="8" spans="1:13" ht="19.5" customHeight="1">
      <c r="A8" s="160" t="s">
        <v>72</v>
      </c>
      <c r="B8" s="160" t="s">
        <v>73</v>
      </c>
      <c r="C8" s="162">
        <v>2437.034595</v>
      </c>
      <c r="D8" s="163">
        <v>808.101459</v>
      </c>
      <c r="E8" s="171">
        <v>1628.933136</v>
      </c>
      <c r="F8" s="171">
        <v>0</v>
      </c>
      <c r="G8" s="172">
        <v>0</v>
      </c>
      <c r="H8" s="173">
        <v>0</v>
      </c>
      <c r="I8" s="180">
        <v>0</v>
      </c>
      <c r="J8" s="171">
        <v>0</v>
      </c>
      <c r="K8" s="181"/>
      <c r="L8" s="181"/>
      <c r="M8" s="185">
        <v>0</v>
      </c>
    </row>
  </sheetData>
  <sheetProtection/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5511811023623" right="0.5905511811023623" top="0.5905511811023623" bottom="0.5905511811023623" header="0.5905511811023623" footer="0.3937007874015748"/>
  <pageSetup fitToHeight="0" fitToWidth="1" horizontalDpi="600" verticalDpi="600" orientation="landscape" paperSize="9" scale="77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"/>
  <sheetViews>
    <sheetView showGridLines="0" showZeros="0" workbookViewId="0" topLeftCell="A1">
      <selection activeCell="N12" sqref="N1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55.83203125" style="0" customWidth="1"/>
    <col min="5" max="9" width="18" style="0" customWidth="1"/>
    <col min="10" max="11" width="10.66015625" style="0" customWidth="1"/>
  </cols>
  <sheetData>
    <row r="1" spans="1:9" ht="19.5" customHeight="1">
      <c r="A1" s="115"/>
      <c r="B1" s="132"/>
      <c r="C1" s="132"/>
      <c r="D1" s="132"/>
      <c r="E1" s="132"/>
      <c r="F1" s="132"/>
      <c r="G1" s="132"/>
      <c r="H1" s="132"/>
      <c r="I1" s="147" t="s">
        <v>74</v>
      </c>
    </row>
    <row r="2" spans="1:9" ht="19.5" customHeight="1">
      <c r="A2" s="113" t="s">
        <v>75</v>
      </c>
      <c r="B2" s="113"/>
      <c r="C2" s="113"/>
      <c r="D2" s="113"/>
      <c r="E2" s="113"/>
      <c r="F2" s="113"/>
      <c r="G2" s="113"/>
      <c r="H2" s="113"/>
      <c r="I2" s="113"/>
    </row>
    <row r="3" spans="1:9" ht="19.5" customHeight="1">
      <c r="A3" s="19" t="s">
        <v>5</v>
      </c>
      <c r="B3" s="114"/>
      <c r="C3" s="114"/>
      <c r="D3" s="114"/>
      <c r="E3" s="142"/>
      <c r="F3" s="142"/>
      <c r="G3" s="142"/>
      <c r="H3" s="142"/>
      <c r="I3" s="148" t="s">
        <v>6</v>
      </c>
    </row>
    <row r="4" spans="1:9" ht="19.5" customHeight="1">
      <c r="A4" s="133" t="s">
        <v>76</v>
      </c>
      <c r="B4" s="134"/>
      <c r="C4" s="134"/>
      <c r="D4" s="135"/>
      <c r="E4" s="143" t="s">
        <v>58</v>
      </c>
      <c r="F4" s="144" t="s">
        <v>77</v>
      </c>
      <c r="G4" s="145" t="s">
        <v>78</v>
      </c>
      <c r="H4" s="145" t="s">
        <v>79</v>
      </c>
      <c r="I4" s="145" t="s">
        <v>80</v>
      </c>
    </row>
    <row r="5" spans="1:9" ht="19.5" customHeight="1">
      <c r="A5" s="133" t="s">
        <v>81</v>
      </c>
      <c r="B5" s="134"/>
      <c r="C5" s="135"/>
      <c r="D5" s="136" t="s">
        <v>82</v>
      </c>
      <c r="E5" s="143"/>
      <c r="F5" s="144"/>
      <c r="G5" s="145"/>
      <c r="H5" s="145"/>
      <c r="I5" s="145"/>
    </row>
    <row r="6" spans="1:9" ht="15" customHeight="1">
      <c r="A6" s="137" t="s">
        <v>83</v>
      </c>
      <c r="B6" s="137" t="s">
        <v>84</v>
      </c>
      <c r="C6" s="138" t="s">
        <v>85</v>
      </c>
      <c r="D6" s="136"/>
      <c r="E6" s="143"/>
      <c r="F6" s="144"/>
      <c r="G6" s="145"/>
      <c r="H6" s="145"/>
      <c r="I6" s="145"/>
    </row>
    <row r="7" spans="1:9" ht="19.5" customHeight="1">
      <c r="A7" s="139" t="s">
        <v>47</v>
      </c>
      <c r="B7" s="139" t="s">
        <v>47</v>
      </c>
      <c r="C7" s="139" t="s">
        <v>47</v>
      </c>
      <c r="D7" s="140" t="s">
        <v>86</v>
      </c>
      <c r="E7" s="146">
        <v>2437.034595</v>
      </c>
      <c r="F7" s="121">
        <v>1628.933136</v>
      </c>
      <c r="G7" s="121">
        <v>808.101459</v>
      </c>
      <c r="H7" s="121">
        <v>0</v>
      </c>
      <c r="I7" s="121">
        <v>0</v>
      </c>
    </row>
    <row r="8" spans="1:9" ht="19.5" customHeight="1">
      <c r="A8" s="139" t="s">
        <v>47</v>
      </c>
      <c r="B8" s="139" t="s">
        <v>47</v>
      </c>
      <c r="C8" s="139" t="s">
        <v>47</v>
      </c>
      <c r="D8" s="141" t="s">
        <v>87</v>
      </c>
      <c r="E8" s="146">
        <v>2437.034595</v>
      </c>
      <c r="F8" s="121">
        <v>1628.933136</v>
      </c>
      <c r="G8" s="121">
        <v>808.101459</v>
      </c>
      <c r="H8" s="121">
        <v>0</v>
      </c>
      <c r="I8" s="121">
        <v>0</v>
      </c>
    </row>
    <row r="9" spans="1:9" ht="19.5" customHeight="1">
      <c r="A9" s="139" t="s">
        <v>88</v>
      </c>
      <c r="B9" s="139" t="s">
        <v>89</v>
      </c>
      <c r="C9" s="139" t="s">
        <v>90</v>
      </c>
      <c r="D9" s="141" t="s">
        <v>91</v>
      </c>
      <c r="E9" s="146">
        <v>1189.471577</v>
      </c>
      <c r="F9" s="121">
        <v>1164.6718</v>
      </c>
      <c r="G9" s="121">
        <v>24.799777</v>
      </c>
      <c r="H9" s="121">
        <v>0</v>
      </c>
      <c r="I9" s="121">
        <v>0</v>
      </c>
    </row>
    <row r="10" spans="1:9" ht="19.5" customHeight="1">
      <c r="A10" s="139" t="s">
        <v>88</v>
      </c>
      <c r="B10" s="139" t="s">
        <v>89</v>
      </c>
      <c r="C10" s="139" t="s">
        <v>92</v>
      </c>
      <c r="D10" s="141" t="s">
        <v>93</v>
      </c>
      <c r="E10" s="146">
        <v>387.75</v>
      </c>
      <c r="F10" s="121">
        <v>0</v>
      </c>
      <c r="G10" s="121">
        <v>387.75</v>
      </c>
      <c r="H10" s="121">
        <v>0</v>
      </c>
      <c r="I10" s="121">
        <v>0</v>
      </c>
    </row>
    <row r="11" spans="1:9" ht="19.5" customHeight="1">
      <c r="A11" s="139" t="s">
        <v>88</v>
      </c>
      <c r="B11" s="139" t="s">
        <v>89</v>
      </c>
      <c r="C11" s="139" t="s">
        <v>94</v>
      </c>
      <c r="D11" s="141" t="s">
        <v>95</v>
      </c>
      <c r="E11" s="146">
        <v>23.913709</v>
      </c>
      <c r="F11" s="121">
        <v>0</v>
      </c>
      <c r="G11" s="121">
        <v>23.913709</v>
      </c>
      <c r="H11" s="121">
        <v>0</v>
      </c>
      <c r="I11" s="121">
        <v>0</v>
      </c>
    </row>
    <row r="12" spans="1:9" ht="19.5" customHeight="1">
      <c r="A12" s="139" t="s">
        <v>96</v>
      </c>
      <c r="B12" s="139" t="s">
        <v>89</v>
      </c>
      <c r="C12" s="139" t="s">
        <v>90</v>
      </c>
      <c r="D12" s="141" t="s">
        <v>97</v>
      </c>
      <c r="E12" s="146">
        <v>41.1593</v>
      </c>
      <c r="F12" s="121">
        <v>41.1593</v>
      </c>
      <c r="G12" s="121">
        <v>0</v>
      </c>
      <c r="H12" s="121">
        <v>0</v>
      </c>
      <c r="I12" s="121">
        <v>0</v>
      </c>
    </row>
    <row r="13" spans="1:9" ht="19.5" customHeight="1">
      <c r="A13" s="139" t="s">
        <v>96</v>
      </c>
      <c r="B13" s="139" t="s">
        <v>89</v>
      </c>
      <c r="C13" s="139" t="s">
        <v>89</v>
      </c>
      <c r="D13" s="141" t="s">
        <v>98</v>
      </c>
      <c r="E13" s="146">
        <v>266.646408</v>
      </c>
      <c r="F13" s="121">
        <v>146.543</v>
      </c>
      <c r="G13" s="121">
        <v>120.103408</v>
      </c>
      <c r="H13" s="121">
        <v>0</v>
      </c>
      <c r="I13" s="121">
        <v>0</v>
      </c>
    </row>
    <row r="14" spans="1:9" ht="19.5" customHeight="1">
      <c r="A14" s="139" t="s">
        <v>96</v>
      </c>
      <c r="B14" s="139" t="s">
        <v>89</v>
      </c>
      <c r="C14" s="139" t="s">
        <v>99</v>
      </c>
      <c r="D14" s="141" t="s">
        <v>100</v>
      </c>
      <c r="E14" s="146">
        <v>4.838936</v>
      </c>
      <c r="F14" s="121">
        <v>4.838936</v>
      </c>
      <c r="G14" s="121">
        <v>0</v>
      </c>
      <c r="H14" s="121">
        <v>0</v>
      </c>
      <c r="I14" s="121">
        <v>0</v>
      </c>
    </row>
    <row r="15" spans="1:9" ht="19.5" customHeight="1">
      <c r="A15" s="139" t="s">
        <v>101</v>
      </c>
      <c r="B15" s="139" t="s">
        <v>102</v>
      </c>
      <c r="C15" s="139" t="s">
        <v>90</v>
      </c>
      <c r="D15" s="141" t="s">
        <v>103</v>
      </c>
      <c r="E15" s="146">
        <v>116.6902</v>
      </c>
      <c r="F15" s="121">
        <v>116.6902</v>
      </c>
      <c r="G15" s="121">
        <v>0</v>
      </c>
      <c r="H15" s="121">
        <v>0</v>
      </c>
      <c r="I15" s="121">
        <v>0</v>
      </c>
    </row>
    <row r="16" spans="1:9" ht="19.5" customHeight="1">
      <c r="A16" s="139" t="s">
        <v>101</v>
      </c>
      <c r="B16" s="139" t="s">
        <v>102</v>
      </c>
      <c r="C16" s="139" t="s">
        <v>104</v>
      </c>
      <c r="D16" s="141" t="s">
        <v>105</v>
      </c>
      <c r="E16" s="146">
        <v>7.6318</v>
      </c>
      <c r="F16" s="121">
        <v>7.6318</v>
      </c>
      <c r="G16" s="121">
        <v>0</v>
      </c>
      <c r="H16" s="121">
        <v>0</v>
      </c>
      <c r="I16" s="121">
        <v>0</v>
      </c>
    </row>
    <row r="17" spans="1:9" ht="19.5" customHeight="1">
      <c r="A17" s="139" t="s">
        <v>106</v>
      </c>
      <c r="B17" s="139" t="s">
        <v>92</v>
      </c>
      <c r="C17" s="139" t="s">
        <v>90</v>
      </c>
      <c r="D17" s="141" t="s">
        <v>107</v>
      </c>
      <c r="E17" s="146">
        <v>147.3981</v>
      </c>
      <c r="F17" s="121">
        <v>147.3981</v>
      </c>
      <c r="G17" s="121">
        <v>0</v>
      </c>
      <c r="H17" s="121">
        <v>0</v>
      </c>
      <c r="I17" s="121">
        <v>0</v>
      </c>
    </row>
    <row r="18" spans="1:9" ht="19.5" customHeight="1">
      <c r="A18" s="139" t="s">
        <v>108</v>
      </c>
      <c r="B18" s="139" t="s">
        <v>94</v>
      </c>
      <c r="C18" s="139" t="s">
        <v>94</v>
      </c>
      <c r="D18" s="141" t="s">
        <v>109</v>
      </c>
      <c r="E18" s="146">
        <v>251.534565</v>
      </c>
      <c r="F18" s="121">
        <v>0</v>
      </c>
      <c r="G18" s="121">
        <v>251.534565</v>
      </c>
      <c r="H18" s="121">
        <v>0</v>
      </c>
      <c r="I18" s="121">
        <v>0</v>
      </c>
    </row>
  </sheetData>
  <sheetProtection/>
  <mergeCells count="9">
    <mergeCell ref="A2:I2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0" fitToWidth="1" horizontalDpi="600" verticalDpi="600" orientation="landscape" paperSize="9" scale="88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8"/>
  <sheetViews>
    <sheetView showGridLines="0" showZeros="0" workbookViewId="0" topLeftCell="A1">
      <selection activeCell="G3" sqref="G3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7" width="19.33203125" style="0" customWidth="1"/>
  </cols>
  <sheetData>
    <row r="1" spans="1:7" ht="20.25" customHeight="1">
      <c r="A1" s="112"/>
      <c r="B1" s="112"/>
      <c r="C1" s="112"/>
      <c r="D1" s="112"/>
      <c r="E1" s="112"/>
      <c r="F1" s="112"/>
      <c r="G1" s="130" t="s">
        <v>110</v>
      </c>
    </row>
    <row r="2" spans="1:7" ht="20.25" customHeight="1">
      <c r="A2" s="113" t="s">
        <v>111</v>
      </c>
      <c r="B2" s="113"/>
      <c r="C2" s="113"/>
      <c r="D2" s="113"/>
      <c r="E2" s="113"/>
      <c r="F2" s="113"/>
      <c r="G2" s="113"/>
    </row>
    <row r="3" spans="1:7" ht="20.25" customHeight="1">
      <c r="A3" s="19" t="s">
        <v>5</v>
      </c>
      <c r="B3" s="114"/>
      <c r="C3" s="115"/>
      <c r="D3" s="115"/>
      <c r="E3" s="115"/>
      <c r="F3" s="115"/>
      <c r="G3" s="130" t="s">
        <v>6</v>
      </c>
    </row>
    <row r="4" spans="1:7" ht="20.25" customHeight="1">
      <c r="A4" s="116" t="s">
        <v>7</v>
      </c>
      <c r="B4" s="117"/>
      <c r="C4" s="116" t="s">
        <v>8</v>
      </c>
      <c r="D4" s="118"/>
      <c r="E4" s="118"/>
      <c r="F4" s="118"/>
      <c r="G4" s="118"/>
    </row>
    <row r="5" spans="1:7" ht="19.5" customHeight="1">
      <c r="A5" s="119" t="s">
        <v>9</v>
      </c>
      <c r="B5" s="119" t="s">
        <v>10</v>
      </c>
      <c r="C5" s="119" t="s">
        <v>9</v>
      </c>
      <c r="D5" s="119" t="s">
        <v>58</v>
      </c>
      <c r="E5" s="119" t="s">
        <v>112</v>
      </c>
      <c r="F5" s="131" t="s">
        <v>113</v>
      </c>
      <c r="G5" s="131" t="s">
        <v>114</v>
      </c>
    </row>
    <row r="6" spans="1:7" ht="19.5" customHeight="1">
      <c r="A6" s="120" t="s">
        <v>115</v>
      </c>
      <c r="B6" s="121">
        <f>SUM(B7:B9)</f>
        <v>1628.933136</v>
      </c>
      <c r="C6" s="122" t="s">
        <v>116</v>
      </c>
      <c r="D6" s="121">
        <f>SUM(D7:D32)</f>
        <v>2185.5001</v>
      </c>
      <c r="E6" s="121">
        <f>SUM(E7:E32)</f>
        <v>1628.933136</v>
      </c>
      <c r="F6" s="121">
        <f>SUM(F7:F32)</f>
        <v>0</v>
      </c>
      <c r="G6" s="121">
        <f>SUM(G7:G32)</f>
        <v>0</v>
      </c>
    </row>
    <row r="7" spans="1:7" ht="19.5" customHeight="1">
      <c r="A7" s="120" t="s">
        <v>117</v>
      </c>
      <c r="B7" s="121">
        <v>1628.933136</v>
      </c>
      <c r="C7" s="122" t="s">
        <v>118</v>
      </c>
      <c r="D7" s="123">
        <f aca="true" t="shared" si="0" ref="D7:D35">SUM(E7:G7)</f>
        <v>0</v>
      </c>
      <c r="E7" s="121">
        <v>0</v>
      </c>
      <c r="F7" s="121">
        <v>0</v>
      </c>
      <c r="G7" s="121">
        <v>0</v>
      </c>
    </row>
    <row r="8" spans="1:7" ht="19.5" customHeight="1">
      <c r="A8" s="120" t="s">
        <v>119</v>
      </c>
      <c r="B8" s="121">
        <v>0</v>
      </c>
      <c r="C8" s="122" t="s">
        <v>120</v>
      </c>
      <c r="D8" s="123">
        <f t="shared" si="0"/>
        <v>0</v>
      </c>
      <c r="E8" s="121">
        <v>0</v>
      </c>
      <c r="F8" s="121">
        <v>0</v>
      </c>
      <c r="G8" s="121">
        <v>0</v>
      </c>
    </row>
    <row r="9" spans="1:7" ht="19.5" customHeight="1">
      <c r="A9" s="120" t="s">
        <v>121</v>
      </c>
      <c r="B9" s="121">
        <v>0</v>
      </c>
      <c r="C9" s="122" t="s">
        <v>122</v>
      </c>
      <c r="D9" s="123">
        <f t="shared" si="0"/>
        <v>0</v>
      </c>
      <c r="E9" s="121">
        <v>0</v>
      </c>
      <c r="F9" s="121">
        <v>0</v>
      </c>
      <c r="G9" s="121">
        <v>0</v>
      </c>
    </row>
    <row r="10" spans="1:7" ht="19.5" customHeight="1">
      <c r="A10" s="120" t="s">
        <v>123</v>
      </c>
      <c r="B10" s="121">
        <v>808.101459</v>
      </c>
      <c r="C10" s="122" t="s">
        <v>124</v>
      </c>
      <c r="D10" s="123">
        <v>1601.13</v>
      </c>
      <c r="E10" s="121">
        <v>1164.6718</v>
      </c>
      <c r="F10" s="121">
        <v>0</v>
      </c>
      <c r="G10" s="121">
        <v>0</v>
      </c>
    </row>
    <row r="11" spans="1:7" ht="19.5" customHeight="1">
      <c r="A11" s="120" t="s">
        <v>117</v>
      </c>
      <c r="B11" s="121">
        <v>808.1</v>
      </c>
      <c r="C11" s="122" t="s">
        <v>125</v>
      </c>
      <c r="D11" s="123">
        <f t="shared" si="0"/>
        <v>0</v>
      </c>
      <c r="E11" s="121">
        <v>0</v>
      </c>
      <c r="F11" s="121">
        <v>0</v>
      </c>
      <c r="G11" s="121">
        <v>0</v>
      </c>
    </row>
    <row r="12" spans="1:7" ht="19.5" customHeight="1">
      <c r="A12" s="120" t="s">
        <v>119</v>
      </c>
      <c r="B12" s="121"/>
      <c r="C12" s="122" t="s">
        <v>126</v>
      </c>
      <c r="D12" s="123">
        <f t="shared" si="0"/>
        <v>0</v>
      </c>
      <c r="E12" s="121">
        <v>0</v>
      </c>
      <c r="F12" s="121">
        <v>0</v>
      </c>
      <c r="G12" s="121">
        <v>0</v>
      </c>
    </row>
    <row r="13" spans="1:7" ht="19.5" customHeight="1">
      <c r="A13" s="120" t="s">
        <v>121</v>
      </c>
      <c r="B13" s="121"/>
      <c r="C13" s="122" t="s">
        <v>127</v>
      </c>
      <c r="D13" s="123">
        <f t="shared" si="0"/>
        <v>0</v>
      </c>
      <c r="E13" s="121">
        <v>0</v>
      </c>
      <c r="F13" s="121">
        <v>0</v>
      </c>
      <c r="G13" s="121">
        <v>0</v>
      </c>
    </row>
    <row r="14" spans="1:7" ht="19.5" customHeight="1">
      <c r="A14" s="120"/>
      <c r="B14" s="121"/>
      <c r="C14" s="122" t="s">
        <v>128</v>
      </c>
      <c r="D14" s="123">
        <v>312.65</v>
      </c>
      <c r="E14" s="121">
        <v>192.541236</v>
      </c>
      <c r="F14" s="121">
        <v>0</v>
      </c>
      <c r="G14" s="121">
        <v>0</v>
      </c>
    </row>
    <row r="15" spans="1:7" ht="19.5" customHeight="1">
      <c r="A15" s="124"/>
      <c r="B15" s="121"/>
      <c r="C15" s="122" t="s">
        <v>129</v>
      </c>
      <c r="D15" s="123">
        <f t="shared" si="0"/>
        <v>0</v>
      </c>
      <c r="E15" s="121">
        <v>0</v>
      </c>
      <c r="F15" s="121">
        <v>0</v>
      </c>
      <c r="G15" s="121">
        <v>0</v>
      </c>
    </row>
    <row r="16" spans="1:7" ht="19.5" customHeight="1">
      <c r="A16" s="124"/>
      <c r="B16" s="121"/>
      <c r="C16" s="122" t="s">
        <v>130</v>
      </c>
      <c r="D16" s="123">
        <f t="shared" si="0"/>
        <v>124.322</v>
      </c>
      <c r="E16" s="121">
        <v>124.322</v>
      </c>
      <c r="F16" s="121">
        <v>0</v>
      </c>
      <c r="G16" s="121">
        <v>0</v>
      </c>
    </row>
    <row r="17" spans="1:7" ht="19.5" customHeight="1">
      <c r="A17" s="124"/>
      <c r="B17" s="121"/>
      <c r="C17" s="122" t="s">
        <v>131</v>
      </c>
      <c r="D17" s="123">
        <f t="shared" si="0"/>
        <v>0</v>
      </c>
      <c r="E17" s="121">
        <v>0</v>
      </c>
      <c r="F17" s="121">
        <v>0</v>
      </c>
      <c r="G17" s="121">
        <v>0</v>
      </c>
    </row>
    <row r="18" spans="1:7" ht="19.5" customHeight="1">
      <c r="A18" s="124"/>
      <c r="B18" s="121"/>
      <c r="C18" s="122" t="s">
        <v>132</v>
      </c>
      <c r="D18" s="123">
        <f t="shared" si="0"/>
        <v>0</v>
      </c>
      <c r="E18" s="121">
        <v>0</v>
      </c>
      <c r="F18" s="121">
        <v>0</v>
      </c>
      <c r="G18" s="121">
        <v>0</v>
      </c>
    </row>
    <row r="19" spans="1:7" ht="19.5" customHeight="1">
      <c r="A19" s="124"/>
      <c r="B19" s="121"/>
      <c r="C19" s="122" t="s">
        <v>133</v>
      </c>
      <c r="D19" s="123">
        <f t="shared" si="0"/>
        <v>0</v>
      </c>
      <c r="E19" s="121">
        <v>0</v>
      </c>
      <c r="F19" s="121">
        <v>0</v>
      </c>
      <c r="G19" s="121">
        <v>0</v>
      </c>
    </row>
    <row r="20" spans="1:7" ht="19.5" customHeight="1">
      <c r="A20" s="124"/>
      <c r="B20" s="121"/>
      <c r="C20" s="122" t="s">
        <v>134</v>
      </c>
      <c r="D20" s="123">
        <f t="shared" si="0"/>
        <v>0</v>
      </c>
      <c r="E20" s="121">
        <v>0</v>
      </c>
      <c r="F20" s="121">
        <v>0</v>
      </c>
      <c r="G20" s="121">
        <v>0</v>
      </c>
    </row>
    <row r="21" spans="1:7" ht="19.5" customHeight="1">
      <c r="A21" s="124"/>
      <c r="B21" s="121"/>
      <c r="C21" s="122" t="s">
        <v>135</v>
      </c>
      <c r="D21" s="123">
        <f t="shared" si="0"/>
        <v>0</v>
      </c>
      <c r="E21" s="121">
        <v>0</v>
      </c>
      <c r="F21" s="121">
        <v>0</v>
      </c>
      <c r="G21" s="121">
        <v>0</v>
      </c>
    </row>
    <row r="22" spans="1:7" ht="19.5" customHeight="1">
      <c r="A22" s="124"/>
      <c r="B22" s="121"/>
      <c r="C22" s="122" t="s">
        <v>136</v>
      </c>
      <c r="D22" s="123">
        <f t="shared" si="0"/>
        <v>0</v>
      </c>
      <c r="E22" s="121">
        <v>0</v>
      </c>
      <c r="F22" s="121">
        <v>0</v>
      </c>
      <c r="G22" s="121">
        <v>0</v>
      </c>
    </row>
    <row r="23" spans="1:7" ht="19.5" customHeight="1">
      <c r="A23" s="124"/>
      <c r="B23" s="121"/>
      <c r="C23" s="122" t="s">
        <v>137</v>
      </c>
      <c r="D23" s="123">
        <f t="shared" si="0"/>
        <v>0</v>
      </c>
      <c r="E23" s="121">
        <v>0</v>
      </c>
      <c r="F23" s="121">
        <v>0</v>
      </c>
      <c r="G23" s="121">
        <v>0</v>
      </c>
    </row>
    <row r="24" spans="1:7" ht="19.5" customHeight="1">
      <c r="A24" s="124"/>
      <c r="B24" s="121"/>
      <c r="C24" s="122" t="s">
        <v>138</v>
      </c>
      <c r="D24" s="123">
        <f t="shared" si="0"/>
        <v>0</v>
      </c>
      <c r="E24" s="121">
        <v>0</v>
      </c>
      <c r="F24" s="121">
        <v>0</v>
      </c>
      <c r="G24" s="121">
        <v>0</v>
      </c>
    </row>
    <row r="25" spans="1:7" ht="19.5" customHeight="1">
      <c r="A25" s="124"/>
      <c r="B25" s="121"/>
      <c r="C25" s="122" t="s">
        <v>139</v>
      </c>
      <c r="D25" s="123">
        <f t="shared" si="0"/>
        <v>0</v>
      </c>
      <c r="E25" s="121">
        <v>0</v>
      </c>
      <c r="F25" s="121">
        <v>0</v>
      </c>
      <c r="G25" s="121">
        <v>0</v>
      </c>
    </row>
    <row r="26" spans="1:7" ht="19.5" customHeight="1">
      <c r="A26" s="120"/>
      <c r="B26" s="121"/>
      <c r="C26" s="122" t="s">
        <v>140</v>
      </c>
      <c r="D26" s="123">
        <f t="shared" si="0"/>
        <v>147.3981</v>
      </c>
      <c r="E26" s="121">
        <v>147.3981</v>
      </c>
      <c r="F26" s="121">
        <v>0</v>
      </c>
      <c r="G26" s="121">
        <v>0</v>
      </c>
    </row>
    <row r="27" spans="1:7" ht="19.5" customHeight="1">
      <c r="A27" s="120"/>
      <c r="B27" s="121"/>
      <c r="C27" s="122" t="s">
        <v>141</v>
      </c>
      <c r="D27" s="123">
        <f t="shared" si="0"/>
        <v>0</v>
      </c>
      <c r="E27" s="121">
        <v>0</v>
      </c>
      <c r="F27" s="121">
        <v>0</v>
      </c>
      <c r="G27" s="121">
        <v>0</v>
      </c>
    </row>
    <row r="28" spans="1:7" ht="19.5" customHeight="1">
      <c r="A28" s="120"/>
      <c r="B28" s="121"/>
      <c r="C28" s="122" t="s">
        <v>142</v>
      </c>
      <c r="D28" s="123">
        <f t="shared" si="0"/>
        <v>0</v>
      </c>
      <c r="E28" s="121">
        <v>0</v>
      </c>
      <c r="F28" s="121">
        <v>0</v>
      </c>
      <c r="G28" s="121">
        <v>0</v>
      </c>
    </row>
    <row r="29" spans="1:7" ht="19.5" customHeight="1">
      <c r="A29" s="120"/>
      <c r="B29" s="121"/>
      <c r="C29" s="122" t="s">
        <v>143</v>
      </c>
      <c r="D29" s="123">
        <f t="shared" si="0"/>
        <v>0</v>
      </c>
      <c r="E29" s="121">
        <v>0</v>
      </c>
      <c r="F29" s="121">
        <v>0</v>
      </c>
      <c r="G29" s="121">
        <v>0</v>
      </c>
    </row>
    <row r="30" spans="1:7" ht="19.5" customHeight="1">
      <c r="A30" s="120"/>
      <c r="B30" s="121"/>
      <c r="C30" s="122" t="s">
        <v>144</v>
      </c>
      <c r="D30" s="123">
        <f t="shared" si="0"/>
        <v>0</v>
      </c>
      <c r="E30" s="121">
        <v>0</v>
      </c>
      <c r="F30" s="121">
        <v>0</v>
      </c>
      <c r="G30" s="121">
        <v>0</v>
      </c>
    </row>
    <row r="31" spans="1:7" ht="19.5" customHeight="1">
      <c r="A31" s="120"/>
      <c r="B31" s="121"/>
      <c r="C31" s="122" t="s">
        <v>145</v>
      </c>
      <c r="D31" s="123">
        <f t="shared" si="0"/>
        <v>0</v>
      </c>
      <c r="E31" s="121">
        <v>0</v>
      </c>
      <c r="F31" s="121">
        <v>0</v>
      </c>
      <c r="G31" s="121">
        <v>0</v>
      </c>
    </row>
    <row r="32" spans="1:7" ht="19.5" customHeight="1">
      <c r="A32" s="120"/>
      <c r="B32" s="121"/>
      <c r="C32" s="122" t="s">
        <v>146</v>
      </c>
      <c r="D32" s="123">
        <f t="shared" si="0"/>
        <v>0</v>
      </c>
      <c r="E32" s="121">
        <v>0</v>
      </c>
      <c r="F32" s="121">
        <v>0</v>
      </c>
      <c r="G32" s="121">
        <v>0</v>
      </c>
    </row>
    <row r="33" spans="1:7" ht="19.5" customHeight="1">
      <c r="A33" s="119"/>
      <c r="B33" s="123"/>
      <c r="C33" s="122" t="s">
        <v>147</v>
      </c>
      <c r="D33" s="123"/>
      <c r="E33" s="123"/>
      <c r="F33" s="123" t="s">
        <v>47</v>
      </c>
      <c r="G33" s="123"/>
    </row>
    <row r="34" spans="1:7" ht="19.5" customHeight="1">
      <c r="A34" s="119"/>
      <c r="B34" s="123"/>
      <c r="C34" s="122"/>
      <c r="D34" s="123"/>
      <c r="E34" s="123"/>
      <c r="F34" s="123"/>
      <c r="G34" s="123"/>
    </row>
    <row r="35" spans="1:7" ht="19.5" customHeight="1">
      <c r="A35" s="120"/>
      <c r="B35" s="121"/>
      <c r="C35" s="120" t="s">
        <v>148</v>
      </c>
      <c r="D35" s="123"/>
      <c r="E35" s="121">
        <f>SUM(B7)-SUM(E6)</f>
        <v>0</v>
      </c>
      <c r="F35" s="121">
        <f>SUM(B8)-SUM(F6)</f>
        <v>0</v>
      </c>
      <c r="G35" s="121">
        <f>SUM(B9)-SUM(G6)</f>
        <v>0</v>
      </c>
    </row>
    <row r="36" spans="1:7" ht="19.5" customHeight="1">
      <c r="A36" s="120"/>
      <c r="B36" s="125"/>
      <c r="C36" s="120"/>
      <c r="D36" s="123"/>
      <c r="E36" s="123"/>
      <c r="F36" s="123"/>
      <c r="G36" s="123"/>
    </row>
    <row r="37" spans="1:7" ht="19.5" customHeight="1">
      <c r="A37" s="119" t="s">
        <v>54</v>
      </c>
      <c r="B37" s="125">
        <f>SUM(B6,B10)</f>
        <v>2437.034595</v>
      </c>
      <c r="C37" s="119" t="s">
        <v>55</v>
      </c>
      <c r="D37" s="123">
        <f>SUM(E37:G37)</f>
        <v>1628.933136</v>
      </c>
      <c r="E37" s="123">
        <f>SUM(E7:E35)</f>
        <v>1628.933136</v>
      </c>
      <c r="F37" s="123">
        <f>SUM(F7:F35)</f>
        <v>0</v>
      </c>
      <c r="G37" s="123">
        <f>SUM(G7:G35)</f>
        <v>0</v>
      </c>
    </row>
    <row r="38" spans="1:7" ht="20.25" customHeight="1">
      <c r="A38" s="126"/>
      <c r="B38" s="127"/>
      <c r="C38" s="128"/>
      <c r="D38" s="129"/>
      <c r="E38" s="129"/>
      <c r="F38" s="129"/>
      <c r="G38" s="129"/>
    </row>
  </sheetData>
  <sheetProtection/>
  <mergeCells count="3">
    <mergeCell ref="A2:G2"/>
    <mergeCell ref="A4:B4"/>
    <mergeCell ref="C4:G4"/>
  </mergeCells>
  <printOptions horizontalCentered="1"/>
  <pageMargins left="0.5909722" right="0.5909722" top="0.5909722" bottom="0.5909722" header="0.5909722" footer="0.39375"/>
  <pageSetup fitToHeight="1" fitToWidth="1" horizontalDpi="600" verticalDpi="600" orientation="landscape" paperSize="9" scale="64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K26"/>
  <sheetViews>
    <sheetView showGridLines="0" showZeros="0" workbookViewId="0" topLeftCell="A1">
      <selection activeCell="A8" sqref="A8:IV8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26.83203125" style="0" customWidth="1"/>
    <col min="5" max="8" width="10.83203125" style="0" customWidth="1"/>
    <col min="9" max="9" width="5.33203125" style="0" customWidth="1"/>
    <col min="10" max="10" width="5.16015625" style="0" customWidth="1"/>
    <col min="11" max="11" width="6" style="0" customWidth="1"/>
    <col min="12" max="12" width="5.66015625" style="0" customWidth="1"/>
    <col min="13" max="13" width="5.83203125" style="0" customWidth="1"/>
    <col min="14" max="14" width="6.33203125" style="0" customWidth="1"/>
    <col min="15" max="15" width="5.66015625" style="0" customWidth="1"/>
    <col min="16" max="16" width="5.83203125" style="0" customWidth="1"/>
    <col min="17" max="17" width="5.33203125" style="0" customWidth="1"/>
    <col min="18" max="19" width="5.5" style="0" customWidth="1"/>
    <col min="20" max="20" width="6" style="0" customWidth="1"/>
    <col min="21" max="21" width="6.5" style="0" customWidth="1"/>
    <col min="22" max="22" width="5.5" style="0" customWidth="1"/>
    <col min="23" max="23" width="5.66015625" style="0" customWidth="1"/>
    <col min="24" max="24" width="5" style="0" customWidth="1"/>
    <col min="25" max="25" width="9.16015625" style="0" customWidth="1"/>
    <col min="26" max="26" width="10" style="0" customWidth="1"/>
    <col min="27" max="27" width="6" style="0" customWidth="1"/>
    <col min="28" max="28" width="10.33203125" style="0" customWidth="1"/>
    <col min="29" max="29" width="6.16015625" style="0" customWidth="1"/>
    <col min="30" max="30" width="5.83203125" style="0" customWidth="1"/>
    <col min="31" max="31" width="6.16015625" style="0" customWidth="1"/>
    <col min="32" max="32" width="6" style="0" customWidth="1"/>
    <col min="33" max="33" width="5.83203125" style="0" customWidth="1"/>
    <col min="34" max="36" width="5.33203125" style="0" customWidth="1"/>
    <col min="37" max="37" width="5.5" style="0" customWidth="1"/>
    <col min="38" max="255" width="10.66015625" style="0" customWidth="1"/>
  </cols>
  <sheetData>
    <row r="1" spans="1:37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31"/>
      <c r="AC1" s="31"/>
      <c r="AD1" s="31"/>
      <c r="AE1" s="31"/>
      <c r="AF1" s="31"/>
      <c r="AG1" s="31"/>
      <c r="AH1" s="31"/>
      <c r="AI1" s="31"/>
      <c r="AJ1" s="31"/>
      <c r="AK1" s="31" t="s">
        <v>149</v>
      </c>
    </row>
    <row r="2" spans="1:36" ht="19.5" customHeight="1">
      <c r="A2" s="18" t="s">
        <v>150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7" ht="19.5" customHeight="1">
      <c r="A3" s="19" t="s">
        <v>5</v>
      </c>
      <c r="B3" s="20"/>
      <c r="C3" s="20"/>
      <c r="D3" s="2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3"/>
      <c r="AD3" s="33"/>
      <c r="AE3" s="33"/>
      <c r="AF3" s="33"/>
      <c r="AG3" s="33"/>
      <c r="AH3" s="33"/>
      <c r="AI3" s="33"/>
      <c r="AJ3" s="33"/>
      <c r="AK3" s="33" t="s">
        <v>6</v>
      </c>
    </row>
    <row r="4" spans="1:37" ht="19.5" customHeight="1">
      <c r="A4" s="21" t="s">
        <v>76</v>
      </c>
      <c r="B4" s="22"/>
      <c r="C4" s="22"/>
      <c r="D4" s="22"/>
      <c r="E4" s="91" t="s">
        <v>151</v>
      </c>
      <c r="F4" s="92" t="s">
        <v>152</v>
      </c>
      <c r="G4" s="93"/>
      <c r="H4" s="93"/>
      <c r="I4" s="93"/>
      <c r="J4" s="93"/>
      <c r="K4" s="93"/>
      <c r="L4" s="93"/>
      <c r="M4" s="93"/>
      <c r="N4" s="93"/>
      <c r="O4" s="102"/>
      <c r="P4" s="103" t="s">
        <v>153</v>
      </c>
      <c r="Q4" s="103"/>
      <c r="R4" s="103"/>
      <c r="S4" s="103"/>
      <c r="T4" s="103"/>
      <c r="U4" s="103"/>
      <c r="V4" s="103"/>
      <c r="W4" s="103"/>
      <c r="X4" s="103"/>
      <c r="Y4" s="105" t="s">
        <v>154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9"/>
    </row>
    <row r="5" spans="1:37" ht="33" customHeight="1">
      <c r="A5" s="21" t="s">
        <v>81</v>
      </c>
      <c r="B5" s="22"/>
      <c r="C5" s="64" t="s">
        <v>69</v>
      </c>
      <c r="D5" s="24" t="s">
        <v>82</v>
      </c>
      <c r="E5" s="94"/>
      <c r="F5" s="95" t="s">
        <v>58</v>
      </c>
      <c r="G5" s="96" t="s">
        <v>155</v>
      </c>
      <c r="H5" s="97"/>
      <c r="I5" s="101"/>
      <c r="J5" s="96" t="s">
        <v>156</v>
      </c>
      <c r="K5" s="97"/>
      <c r="L5" s="101"/>
      <c r="M5" s="96" t="s">
        <v>157</v>
      </c>
      <c r="N5" s="97"/>
      <c r="O5" s="101"/>
      <c r="P5" s="96" t="s">
        <v>155</v>
      </c>
      <c r="Q5" s="97"/>
      <c r="R5" s="101"/>
      <c r="S5" s="96" t="s">
        <v>156</v>
      </c>
      <c r="T5" s="97"/>
      <c r="U5" s="101"/>
      <c r="V5" s="96" t="s">
        <v>157</v>
      </c>
      <c r="W5" s="97"/>
      <c r="X5" s="101"/>
      <c r="Y5" s="95" t="s">
        <v>58</v>
      </c>
      <c r="Z5" s="96" t="s">
        <v>155</v>
      </c>
      <c r="AA5" s="97"/>
      <c r="AB5" s="101"/>
      <c r="AC5" s="96" t="s">
        <v>156</v>
      </c>
      <c r="AD5" s="97"/>
      <c r="AE5" s="101"/>
      <c r="AF5" s="96" t="s">
        <v>157</v>
      </c>
      <c r="AG5" s="97"/>
      <c r="AH5" s="101"/>
      <c r="AI5" s="107" t="s">
        <v>158</v>
      </c>
      <c r="AJ5" s="108"/>
      <c r="AK5" s="110"/>
    </row>
    <row r="6" spans="1:37" ht="37.5" customHeight="1">
      <c r="A6" s="25" t="s">
        <v>83</v>
      </c>
      <c r="B6" s="26" t="s">
        <v>84</v>
      </c>
      <c r="C6" s="90"/>
      <c r="D6" s="28"/>
      <c r="E6" s="98"/>
      <c r="F6" s="99"/>
      <c r="G6" s="55" t="s">
        <v>159</v>
      </c>
      <c r="H6" s="100" t="s">
        <v>77</v>
      </c>
      <c r="I6" s="100" t="s">
        <v>78</v>
      </c>
      <c r="J6" s="100" t="s">
        <v>159</v>
      </c>
      <c r="K6" s="100" t="s">
        <v>77</v>
      </c>
      <c r="L6" s="100" t="s">
        <v>78</v>
      </c>
      <c r="M6" s="100" t="s">
        <v>159</v>
      </c>
      <c r="N6" s="100" t="s">
        <v>77</v>
      </c>
      <c r="O6" s="57" t="s">
        <v>78</v>
      </c>
      <c r="P6" s="104" t="s">
        <v>159</v>
      </c>
      <c r="Q6" s="100" t="s">
        <v>77</v>
      </c>
      <c r="R6" s="100" t="s">
        <v>78</v>
      </c>
      <c r="S6" s="100" t="s">
        <v>159</v>
      </c>
      <c r="T6" s="100" t="s">
        <v>77</v>
      </c>
      <c r="U6" s="100" t="s">
        <v>78</v>
      </c>
      <c r="V6" s="100" t="s">
        <v>159</v>
      </c>
      <c r="W6" s="100" t="s">
        <v>77</v>
      </c>
      <c r="X6" s="57" t="s">
        <v>78</v>
      </c>
      <c r="Y6" s="99"/>
      <c r="Z6" s="62" t="s">
        <v>159</v>
      </c>
      <c r="AA6" s="62" t="s">
        <v>77</v>
      </c>
      <c r="AB6" s="62" t="s">
        <v>78</v>
      </c>
      <c r="AC6" s="104" t="s">
        <v>159</v>
      </c>
      <c r="AD6" s="100" t="s">
        <v>77</v>
      </c>
      <c r="AE6" s="100" t="s">
        <v>78</v>
      </c>
      <c r="AF6" s="100" t="s">
        <v>159</v>
      </c>
      <c r="AG6" s="100" t="s">
        <v>77</v>
      </c>
      <c r="AH6" s="100" t="s">
        <v>78</v>
      </c>
      <c r="AI6" s="100" t="s">
        <v>159</v>
      </c>
      <c r="AJ6" s="100" t="s">
        <v>77</v>
      </c>
      <c r="AK6" s="100" t="s">
        <v>78</v>
      </c>
    </row>
    <row r="7" spans="1:37" ht="19.5" customHeight="1">
      <c r="A7" s="29" t="s">
        <v>47</v>
      </c>
      <c r="B7" s="29" t="s">
        <v>47</v>
      </c>
      <c r="C7" s="29" t="s">
        <v>47</v>
      </c>
      <c r="D7" s="30" t="s">
        <v>71</v>
      </c>
      <c r="E7" s="63">
        <f aca="true" t="shared" si="0" ref="E7:E26">SUM(F7,Y7)</f>
        <v>2437.034595</v>
      </c>
      <c r="F7" s="63">
        <f aca="true" t="shared" si="1" ref="F7:F26">SUM(G7,J7,M7)</f>
        <v>1628.933136</v>
      </c>
      <c r="G7" s="63">
        <f aca="true" t="shared" si="2" ref="G7:G26">SUM(H7:I7)</f>
        <v>1628.933136</v>
      </c>
      <c r="H7" s="63">
        <v>1628.933136</v>
      </c>
      <c r="I7" s="63">
        <v>0</v>
      </c>
      <c r="J7" s="63">
        <f aca="true" t="shared" si="3" ref="J7:J26">SUM(K7:L7)</f>
        <v>0</v>
      </c>
      <c r="K7" s="63">
        <v>0</v>
      </c>
      <c r="L7" s="63">
        <v>0</v>
      </c>
      <c r="M7" s="63">
        <f aca="true" t="shared" si="4" ref="M7:M26">SUM(N7:O7)</f>
        <v>0</v>
      </c>
      <c r="N7" s="63">
        <v>0</v>
      </c>
      <c r="O7" s="63">
        <v>0</v>
      </c>
      <c r="P7" s="63"/>
      <c r="Q7" s="63"/>
      <c r="R7" s="63"/>
      <c r="S7" s="63"/>
      <c r="T7" s="63"/>
      <c r="U7" s="63"/>
      <c r="V7" s="63"/>
      <c r="W7" s="63"/>
      <c r="X7" s="63"/>
      <c r="Y7" s="63">
        <f aca="true" t="shared" si="5" ref="Y7:Y26">SUM(AA7:AB7)</f>
        <v>808.101459</v>
      </c>
      <c r="Z7" s="63">
        <v>808.101459</v>
      </c>
      <c r="AA7" s="63">
        <v>0</v>
      </c>
      <c r="AB7" s="63">
        <v>808.101459</v>
      </c>
      <c r="AC7" s="106"/>
      <c r="AD7" s="106"/>
      <c r="AE7" s="106"/>
      <c r="AF7" s="106"/>
      <c r="AG7" s="106"/>
      <c r="AH7" s="106"/>
      <c r="AI7" s="106"/>
      <c r="AJ7" s="106"/>
      <c r="AK7" s="111"/>
    </row>
    <row r="8" spans="1:37" ht="19.5" customHeight="1">
      <c r="A8" s="29" t="s">
        <v>47</v>
      </c>
      <c r="B8" s="29" t="s">
        <v>47</v>
      </c>
      <c r="C8" s="29" t="s">
        <v>47</v>
      </c>
      <c r="D8" s="29" t="s">
        <v>87</v>
      </c>
      <c r="E8" s="63">
        <f t="shared" si="0"/>
        <v>2437.034595</v>
      </c>
      <c r="F8" s="63">
        <f t="shared" si="1"/>
        <v>1628.933136</v>
      </c>
      <c r="G8" s="63">
        <f t="shared" si="2"/>
        <v>1628.933136</v>
      </c>
      <c r="H8" s="63">
        <v>1628.933136</v>
      </c>
      <c r="I8" s="63">
        <v>0</v>
      </c>
      <c r="J8" s="63">
        <f t="shared" si="3"/>
        <v>0</v>
      </c>
      <c r="K8" s="63">
        <v>0</v>
      </c>
      <c r="L8" s="63">
        <v>0</v>
      </c>
      <c r="M8" s="63">
        <f t="shared" si="4"/>
        <v>0</v>
      </c>
      <c r="N8" s="63">
        <v>0</v>
      </c>
      <c r="O8" s="63">
        <v>0</v>
      </c>
      <c r="P8" s="63"/>
      <c r="Q8" s="63"/>
      <c r="R8" s="63"/>
      <c r="S8" s="63"/>
      <c r="T8" s="63"/>
      <c r="U8" s="63"/>
      <c r="V8" s="63"/>
      <c r="W8" s="63"/>
      <c r="X8" s="63"/>
      <c r="Y8" s="63">
        <f t="shared" si="5"/>
        <v>808.101459</v>
      </c>
      <c r="Z8" s="63">
        <v>808.101459</v>
      </c>
      <c r="AA8" s="63">
        <v>0</v>
      </c>
      <c r="AB8" s="63">
        <v>808.101459</v>
      </c>
      <c r="AC8" s="106"/>
      <c r="AD8" s="106"/>
      <c r="AE8" s="106"/>
      <c r="AF8" s="106"/>
      <c r="AG8" s="106"/>
      <c r="AH8" s="106"/>
      <c r="AI8" s="106"/>
      <c r="AJ8" s="106"/>
      <c r="AK8" s="111"/>
    </row>
    <row r="9" spans="1:37" ht="19.5" customHeight="1">
      <c r="A9" s="29" t="s">
        <v>47</v>
      </c>
      <c r="B9" s="29" t="s">
        <v>47</v>
      </c>
      <c r="C9" s="29" t="s">
        <v>47</v>
      </c>
      <c r="D9" s="29" t="s">
        <v>160</v>
      </c>
      <c r="E9" s="63">
        <f t="shared" si="0"/>
        <v>1438.4110210000001</v>
      </c>
      <c r="F9" s="63">
        <f t="shared" si="1"/>
        <v>1298.908836</v>
      </c>
      <c r="G9" s="63">
        <f t="shared" si="2"/>
        <v>1298.908836</v>
      </c>
      <c r="H9" s="63">
        <v>1298.908836</v>
      </c>
      <c r="I9" s="63">
        <v>0</v>
      </c>
      <c r="J9" s="63">
        <f t="shared" si="3"/>
        <v>0</v>
      </c>
      <c r="K9" s="63">
        <v>0</v>
      </c>
      <c r="L9" s="63">
        <v>0</v>
      </c>
      <c r="M9" s="63">
        <f t="shared" si="4"/>
        <v>0</v>
      </c>
      <c r="N9" s="63">
        <v>0</v>
      </c>
      <c r="O9" s="63">
        <v>0</v>
      </c>
      <c r="P9" s="63"/>
      <c r="Q9" s="63"/>
      <c r="R9" s="63"/>
      <c r="S9" s="63"/>
      <c r="T9" s="63"/>
      <c r="U9" s="63"/>
      <c r="V9" s="63"/>
      <c r="W9" s="63"/>
      <c r="X9" s="63"/>
      <c r="Y9" s="63">
        <f t="shared" si="5"/>
        <v>139.502185</v>
      </c>
      <c r="Z9" s="63">
        <v>139.502185</v>
      </c>
      <c r="AA9" s="63">
        <v>0</v>
      </c>
      <c r="AB9" s="63">
        <v>139.502185</v>
      </c>
      <c r="AC9" s="106"/>
      <c r="AD9" s="106"/>
      <c r="AE9" s="106"/>
      <c r="AF9" s="106"/>
      <c r="AG9" s="106"/>
      <c r="AH9" s="106"/>
      <c r="AI9" s="106"/>
      <c r="AJ9" s="106"/>
      <c r="AK9" s="111"/>
    </row>
    <row r="10" spans="1:37" ht="19.5" customHeight="1">
      <c r="A10" s="29" t="s">
        <v>161</v>
      </c>
      <c r="B10" s="29" t="s">
        <v>90</v>
      </c>
      <c r="C10" s="29" t="s">
        <v>72</v>
      </c>
      <c r="D10" s="29" t="s">
        <v>162</v>
      </c>
      <c r="E10" s="63">
        <f t="shared" si="0"/>
        <v>895.205577</v>
      </c>
      <c r="F10" s="63">
        <f t="shared" si="1"/>
        <v>875.8068</v>
      </c>
      <c r="G10" s="63">
        <f t="shared" si="2"/>
        <v>875.8068</v>
      </c>
      <c r="H10" s="63">
        <v>875.8068</v>
      </c>
      <c r="I10" s="63">
        <v>0</v>
      </c>
      <c r="J10" s="63">
        <f t="shared" si="3"/>
        <v>0</v>
      </c>
      <c r="K10" s="63">
        <v>0</v>
      </c>
      <c r="L10" s="63">
        <v>0</v>
      </c>
      <c r="M10" s="63">
        <f t="shared" si="4"/>
        <v>0</v>
      </c>
      <c r="N10" s="63">
        <v>0</v>
      </c>
      <c r="O10" s="63">
        <v>0</v>
      </c>
      <c r="P10" s="63"/>
      <c r="Q10" s="63"/>
      <c r="R10" s="63"/>
      <c r="S10" s="63"/>
      <c r="T10" s="63"/>
      <c r="U10" s="63"/>
      <c r="V10" s="63"/>
      <c r="W10" s="63"/>
      <c r="X10" s="63"/>
      <c r="Y10" s="63">
        <f t="shared" si="5"/>
        <v>19.398777</v>
      </c>
      <c r="Z10" s="63">
        <v>19.398777</v>
      </c>
      <c r="AA10" s="63">
        <v>0</v>
      </c>
      <c r="AB10" s="63">
        <v>19.398777</v>
      </c>
      <c r="AC10" s="106"/>
      <c r="AD10" s="106"/>
      <c r="AE10" s="106"/>
      <c r="AF10" s="106"/>
      <c r="AG10" s="106"/>
      <c r="AH10" s="106"/>
      <c r="AI10" s="106"/>
      <c r="AJ10" s="106"/>
      <c r="AK10" s="111"/>
    </row>
    <row r="11" spans="1:37" ht="19.5" customHeight="1">
      <c r="A11" s="29" t="s">
        <v>161</v>
      </c>
      <c r="B11" s="29" t="s">
        <v>92</v>
      </c>
      <c r="C11" s="29" t="s">
        <v>72</v>
      </c>
      <c r="D11" s="29" t="s">
        <v>163</v>
      </c>
      <c r="E11" s="63">
        <f t="shared" si="0"/>
        <v>395.807344</v>
      </c>
      <c r="F11" s="63">
        <f t="shared" si="1"/>
        <v>275.703936</v>
      </c>
      <c r="G11" s="63">
        <f t="shared" si="2"/>
        <v>275.703936</v>
      </c>
      <c r="H11" s="63">
        <v>275.703936</v>
      </c>
      <c r="I11" s="63">
        <v>0</v>
      </c>
      <c r="J11" s="63">
        <f t="shared" si="3"/>
        <v>0</v>
      </c>
      <c r="K11" s="63">
        <v>0</v>
      </c>
      <c r="L11" s="63">
        <v>0</v>
      </c>
      <c r="M11" s="63">
        <f t="shared" si="4"/>
        <v>0</v>
      </c>
      <c r="N11" s="63">
        <v>0</v>
      </c>
      <c r="O11" s="63">
        <v>0</v>
      </c>
      <c r="P11" s="63"/>
      <c r="Q11" s="63"/>
      <c r="R11" s="63"/>
      <c r="S11" s="63"/>
      <c r="T11" s="63"/>
      <c r="U11" s="63"/>
      <c r="V11" s="63"/>
      <c r="W11" s="63"/>
      <c r="X11" s="63"/>
      <c r="Y11" s="63">
        <f t="shared" si="5"/>
        <v>120.103408</v>
      </c>
      <c r="Z11" s="63">
        <v>120.103408</v>
      </c>
      <c r="AA11" s="63">
        <v>0</v>
      </c>
      <c r="AB11" s="63">
        <v>120.103408</v>
      </c>
      <c r="AC11" s="106"/>
      <c r="AD11" s="106"/>
      <c r="AE11" s="106"/>
      <c r="AF11" s="106"/>
      <c r="AG11" s="106"/>
      <c r="AH11" s="106"/>
      <c r="AI11" s="106"/>
      <c r="AJ11" s="106"/>
      <c r="AK11" s="111"/>
    </row>
    <row r="12" spans="1:37" ht="19.5" customHeight="1">
      <c r="A12" s="29" t="s">
        <v>161</v>
      </c>
      <c r="B12" s="29" t="s">
        <v>104</v>
      </c>
      <c r="C12" s="29" t="s">
        <v>72</v>
      </c>
      <c r="D12" s="29" t="s">
        <v>164</v>
      </c>
      <c r="E12" s="63">
        <f t="shared" si="0"/>
        <v>147.3981</v>
      </c>
      <c r="F12" s="63">
        <f t="shared" si="1"/>
        <v>147.3981</v>
      </c>
      <c r="G12" s="63">
        <f t="shared" si="2"/>
        <v>147.3981</v>
      </c>
      <c r="H12" s="63">
        <v>147.3981</v>
      </c>
      <c r="I12" s="63">
        <v>0</v>
      </c>
      <c r="J12" s="63">
        <f t="shared" si="3"/>
        <v>0</v>
      </c>
      <c r="K12" s="63">
        <v>0</v>
      </c>
      <c r="L12" s="63">
        <v>0</v>
      </c>
      <c r="M12" s="63">
        <f t="shared" si="4"/>
        <v>0</v>
      </c>
      <c r="N12" s="63">
        <v>0</v>
      </c>
      <c r="O12" s="63">
        <v>0</v>
      </c>
      <c r="P12" s="63"/>
      <c r="Q12" s="63"/>
      <c r="R12" s="63"/>
      <c r="S12" s="63"/>
      <c r="T12" s="63"/>
      <c r="U12" s="63"/>
      <c r="V12" s="63"/>
      <c r="W12" s="63"/>
      <c r="X12" s="63"/>
      <c r="Y12" s="63">
        <f t="shared" si="5"/>
        <v>0</v>
      </c>
      <c r="Z12" s="63">
        <v>0</v>
      </c>
      <c r="AA12" s="63">
        <v>0</v>
      </c>
      <c r="AB12" s="63">
        <v>0</v>
      </c>
      <c r="AC12" s="106"/>
      <c r="AD12" s="106"/>
      <c r="AE12" s="106"/>
      <c r="AF12" s="106"/>
      <c r="AG12" s="106"/>
      <c r="AH12" s="106"/>
      <c r="AI12" s="106"/>
      <c r="AJ12" s="106"/>
      <c r="AK12" s="111"/>
    </row>
    <row r="13" spans="1:37" ht="19.5" customHeight="1">
      <c r="A13" s="29" t="s">
        <v>47</v>
      </c>
      <c r="B13" s="29" t="s">
        <v>47</v>
      </c>
      <c r="C13" s="29" t="s">
        <v>47</v>
      </c>
      <c r="D13" s="29" t="s">
        <v>165</v>
      </c>
      <c r="E13" s="63">
        <f t="shared" si="0"/>
        <v>709.453709</v>
      </c>
      <c r="F13" s="63">
        <f t="shared" si="1"/>
        <v>292.389</v>
      </c>
      <c r="G13" s="63">
        <f t="shared" si="2"/>
        <v>292.389</v>
      </c>
      <c r="H13" s="63">
        <v>292.389</v>
      </c>
      <c r="I13" s="63">
        <v>0</v>
      </c>
      <c r="J13" s="63">
        <f t="shared" si="3"/>
        <v>0</v>
      </c>
      <c r="K13" s="63">
        <v>0</v>
      </c>
      <c r="L13" s="63">
        <v>0</v>
      </c>
      <c r="M13" s="63">
        <f t="shared" si="4"/>
        <v>0</v>
      </c>
      <c r="N13" s="63">
        <v>0</v>
      </c>
      <c r="O13" s="63">
        <v>0</v>
      </c>
      <c r="P13" s="63"/>
      <c r="Q13" s="63"/>
      <c r="R13" s="63"/>
      <c r="S13" s="63"/>
      <c r="T13" s="63"/>
      <c r="U13" s="63"/>
      <c r="V13" s="63"/>
      <c r="W13" s="63"/>
      <c r="X13" s="63"/>
      <c r="Y13" s="63">
        <f t="shared" si="5"/>
        <v>417.064709</v>
      </c>
      <c r="Z13" s="63">
        <v>417.064709</v>
      </c>
      <c r="AA13" s="63">
        <v>0</v>
      </c>
      <c r="AB13" s="63">
        <v>417.064709</v>
      </c>
      <c r="AC13" s="106"/>
      <c r="AD13" s="106"/>
      <c r="AE13" s="106"/>
      <c r="AF13" s="106"/>
      <c r="AG13" s="106"/>
      <c r="AH13" s="106"/>
      <c r="AI13" s="106"/>
      <c r="AJ13" s="106"/>
      <c r="AK13" s="111"/>
    </row>
    <row r="14" spans="1:37" ht="19.5" customHeight="1">
      <c r="A14" s="29" t="s">
        <v>166</v>
      </c>
      <c r="B14" s="29" t="s">
        <v>90</v>
      </c>
      <c r="C14" s="29" t="s">
        <v>72</v>
      </c>
      <c r="D14" s="29" t="s">
        <v>167</v>
      </c>
      <c r="E14" s="63">
        <f t="shared" si="0"/>
        <v>143.19750000000002</v>
      </c>
      <c r="F14" s="63">
        <f t="shared" si="1"/>
        <v>137.7965</v>
      </c>
      <c r="G14" s="63">
        <f t="shared" si="2"/>
        <v>137.7965</v>
      </c>
      <c r="H14" s="63">
        <v>137.7965</v>
      </c>
      <c r="I14" s="63">
        <v>0</v>
      </c>
      <c r="J14" s="63">
        <f t="shared" si="3"/>
        <v>0</v>
      </c>
      <c r="K14" s="63">
        <v>0</v>
      </c>
      <c r="L14" s="63">
        <v>0</v>
      </c>
      <c r="M14" s="63">
        <f t="shared" si="4"/>
        <v>0</v>
      </c>
      <c r="N14" s="63">
        <v>0</v>
      </c>
      <c r="O14" s="63">
        <v>0</v>
      </c>
      <c r="P14" s="63"/>
      <c r="Q14" s="63"/>
      <c r="R14" s="63"/>
      <c r="S14" s="63"/>
      <c r="T14" s="63"/>
      <c r="U14" s="63"/>
      <c r="V14" s="63"/>
      <c r="W14" s="63"/>
      <c r="X14" s="63"/>
      <c r="Y14" s="63">
        <f t="shared" si="5"/>
        <v>5.401</v>
      </c>
      <c r="Z14" s="63">
        <v>5.401</v>
      </c>
      <c r="AA14" s="63">
        <v>0</v>
      </c>
      <c r="AB14" s="63">
        <v>5.401</v>
      </c>
      <c r="AC14" s="106"/>
      <c r="AD14" s="106"/>
      <c r="AE14" s="106"/>
      <c r="AF14" s="106"/>
      <c r="AG14" s="106"/>
      <c r="AH14" s="106"/>
      <c r="AI14" s="106"/>
      <c r="AJ14" s="106"/>
      <c r="AK14" s="111"/>
    </row>
    <row r="15" spans="1:37" ht="19.5" customHeight="1">
      <c r="A15" s="29" t="s">
        <v>166</v>
      </c>
      <c r="B15" s="29" t="s">
        <v>92</v>
      </c>
      <c r="C15" s="29" t="s">
        <v>72</v>
      </c>
      <c r="D15" s="29" t="s">
        <v>168</v>
      </c>
      <c r="E15" s="63">
        <f t="shared" si="0"/>
        <v>9</v>
      </c>
      <c r="F15" s="63">
        <f t="shared" si="1"/>
        <v>9</v>
      </c>
      <c r="G15" s="63">
        <f t="shared" si="2"/>
        <v>9</v>
      </c>
      <c r="H15" s="63">
        <v>9</v>
      </c>
      <c r="I15" s="63">
        <v>0</v>
      </c>
      <c r="J15" s="63">
        <f t="shared" si="3"/>
        <v>0</v>
      </c>
      <c r="K15" s="63">
        <v>0</v>
      </c>
      <c r="L15" s="63">
        <v>0</v>
      </c>
      <c r="M15" s="63">
        <f t="shared" si="4"/>
        <v>0</v>
      </c>
      <c r="N15" s="63">
        <v>0</v>
      </c>
      <c r="O15" s="63">
        <v>0</v>
      </c>
      <c r="P15" s="63"/>
      <c r="Q15" s="63"/>
      <c r="R15" s="63"/>
      <c r="S15" s="63"/>
      <c r="T15" s="63"/>
      <c r="U15" s="63"/>
      <c r="V15" s="63"/>
      <c r="W15" s="63"/>
      <c r="X15" s="63"/>
      <c r="Y15" s="63">
        <f t="shared" si="5"/>
        <v>0</v>
      </c>
      <c r="Z15" s="63">
        <v>0</v>
      </c>
      <c r="AA15" s="63">
        <v>0</v>
      </c>
      <c r="AB15" s="63">
        <v>0</v>
      </c>
      <c r="AC15" s="106"/>
      <c r="AD15" s="106"/>
      <c r="AE15" s="106"/>
      <c r="AF15" s="106"/>
      <c r="AG15" s="106"/>
      <c r="AH15" s="106"/>
      <c r="AI15" s="106"/>
      <c r="AJ15" s="106"/>
      <c r="AK15" s="111"/>
    </row>
    <row r="16" spans="1:37" ht="19.5" customHeight="1">
      <c r="A16" s="29" t="s">
        <v>166</v>
      </c>
      <c r="B16" s="29" t="s">
        <v>104</v>
      </c>
      <c r="C16" s="29" t="s">
        <v>72</v>
      </c>
      <c r="D16" s="29" t="s">
        <v>169</v>
      </c>
      <c r="E16" s="63">
        <f t="shared" si="0"/>
        <v>21.1372</v>
      </c>
      <c r="F16" s="63">
        <f t="shared" si="1"/>
        <v>21.1372</v>
      </c>
      <c r="G16" s="63">
        <f t="shared" si="2"/>
        <v>21.1372</v>
      </c>
      <c r="H16" s="63">
        <v>21.1372</v>
      </c>
      <c r="I16" s="63">
        <v>0</v>
      </c>
      <c r="J16" s="63">
        <f t="shared" si="3"/>
        <v>0</v>
      </c>
      <c r="K16" s="63">
        <v>0</v>
      </c>
      <c r="L16" s="63">
        <v>0</v>
      </c>
      <c r="M16" s="63">
        <f t="shared" si="4"/>
        <v>0</v>
      </c>
      <c r="N16" s="63">
        <v>0</v>
      </c>
      <c r="O16" s="63">
        <v>0</v>
      </c>
      <c r="P16" s="63"/>
      <c r="Q16" s="63"/>
      <c r="R16" s="63"/>
      <c r="S16" s="63"/>
      <c r="T16" s="63"/>
      <c r="U16" s="63"/>
      <c r="V16" s="63"/>
      <c r="W16" s="63"/>
      <c r="X16" s="63"/>
      <c r="Y16" s="63">
        <f t="shared" si="5"/>
        <v>0</v>
      </c>
      <c r="Z16" s="63">
        <v>0</v>
      </c>
      <c r="AA16" s="63">
        <v>0</v>
      </c>
      <c r="AB16" s="63">
        <v>0</v>
      </c>
      <c r="AC16" s="106"/>
      <c r="AD16" s="106"/>
      <c r="AE16" s="106"/>
      <c r="AF16" s="106"/>
      <c r="AG16" s="106"/>
      <c r="AH16" s="106"/>
      <c r="AI16" s="106"/>
      <c r="AJ16" s="106"/>
      <c r="AK16" s="111"/>
    </row>
    <row r="17" spans="1:37" ht="19.5" customHeight="1">
      <c r="A17" s="29" t="s">
        <v>166</v>
      </c>
      <c r="B17" s="29" t="s">
        <v>89</v>
      </c>
      <c r="C17" s="29" t="s">
        <v>72</v>
      </c>
      <c r="D17" s="29" t="s">
        <v>170</v>
      </c>
      <c r="E17" s="63">
        <f t="shared" si="0"/>
        <v>5.0275</v>
      </c>
      <c r="F17" s="63">
        <f t="shared" si="1"/>
        <v>5.0275</v>
      </c>
      <c r="G17" s="63">
        <f t="shared" si="2"/>
        <v>5.0275</v>
      </c>
      <c r="H17" s="63">
        <v>5.0275</v>
      </c>
      <c r="I17" s="63">
        <v>0</v>
      </c>
      <c r="J17" s="63">
        <f t="shared" si="3"/>
        <v>0</v>
      </c>
      <c r="K17" s="63">
        <v>0</v>
      </c>
      <c r="L17" s="63">
        <v>0</v>
      </c>
      <c r="M17" s="63">
        <f t="shared" si="4"/>
        <v>0</v>
      </c>
      <c r="N17" s="63">
        <v>0</v>
      </c>
      <c r="O17" s="63">
        <v>0</v>
      </c>
      <c r="P17" s="63"/>
      <c r="Q17" s="63"/>
      <c r="R17" s="63"/>
      <c r="S17" s="63"/>
      <c r="T17" s="63"/>
      <c r="U17" s="63"/>
      <c r="V17" s="63"/>
      <c r="W17" s="63"/>
      <c r="X17" s="63"/>
      <c r="Y17" s="63">
        <f t="shared" si="5"/>
        <v>0</v>
      </c>
      <c r="Z17" s="63">
        <v>0</v>
      </c>
      <c r="AA17" s="63">
        <v>0</v>
      </c>
      <c r="AB17" s="63">
        <v>0</v>
      </c>
      <c r="AC17" s="106"/>
      <c r="AD17" s="106"/>
      <c r="AE17" s="106"/>
      <c r="AF17" s="106"/>
      <c r="AG17" s="106"/>
      <c r="AH17" s="106"/>
      <c r="AI17" s="106"/>
      <c r="AJ17" s="106"/>
      <c r="AK17" s="111"/>
    </row>
    <row r="18" spans="1:37" ht="19.5" customHeight="1">
      <c r="A18" s="29" t="s">
        <v>166</v>
      </c>
      <c r="B18" s="29" t="s">
        <v>99</v>
      </c>
      <c r="C18" s="29" t="s">
        <v>72</v>
      </c>
      <c r="D18" s="29" t="s">
        <v>171</v>
      </c>
      <c r="E18" s="63">
        <f t="shared" si="0"/>
        <v>17.3506</v>
      </c>
      <c r="F18" s="63">
        <f t="shared" si="1"/>
        <v>17.3506</v>
      </c>
      <c r="G18" s="63">
        <f t="shared" si="2"/>
        <v>17.3506</v>
      </c>
      <c r="H18" s="63">
        <v>17.3506</v>
      </c>
      <c r="I18" s="63">
        <v>0</v>
      </c>
      <c r="J18" s="63">
        <f t="shared" si="3"/>
        <v>0</v>
      </c>
      <c r="K18" s="63">
        <v>0</v>
      </c>
      <c r="L18" s="63">
        <v>0</v>
      </c>
      <c r="M18" s="63">
        <f t="shared" si="4"/>
        <v>0</v>
      </c>
      <c r="N18" s="63">
        <v>0</v>
      </c>
      <c r="O18" s="63">
        <v>0</v>
      </c>
      <c r="P18" s="63"/>
      <c r="Q18" s="63"/>
      <c r="R18" s="63"/>
      <c r="S18" s="63"/>
      <c r="T18" s="63"/>
      <c r="U18" s="63"/>
      <c r="V18" s="63"/>
      <c r="W18" s="63"/>
      <c r="X18" s="63"/>
      <c r="Y18" s="63">
        <f t="shared" si="5"/>
        <v>0</v>
      </c>
      <c r="Z18" s="63">
        <v>0</v>
      </c>
      <c r="AA18" s="63">
        <v>0</v>
      </c>
      <c r="AB18" s="63">
        <v>0</v>
      </c>
      <c r="AC18" s="106"/>
      <c r="AD18" s="106"/>
      <c r="AE18" s="106"/>
      <c r="AF18" s="106"/>
      <c r="AG18" s="106"/>
      <c r="AH18" s="106"/>
      <c r="AI18" s="106"/>
      <c r="AJ18" s="106"/>
      <c r="AK18" s="111"/>
    </row>
    <row r="19" spans="1:37" ht="19.5" customHeight="1">
      <c r="A19" s="29" t="s">
        <v>166</v>
      </c>
      <c r="B19" s="29" t="s">
        <v>172</v>
      </c>
      <c r="C19" s="29" t="s">
        <v>72</v>
      </c>
      <c r="D19" s="29" t="s">
        <v>173</v>
      </c>
      <c r="E19" s="63">
        <f t="shared" si="0"/>
        <v>71</v>
      </c>
      <c r="F19" s="63">
        <f t="shared" si="1"/>
        <v>71</v>
      </c>
      <c r="G19" s="63">
        <f t="shared" si="2"/>
        <v>71</v>
      </c>
      <c r="H19" s="63">
        <v>71</v>
      </c>
      <c r="I19" s="63">
        <v>0</v>
      </c>
      <c r="J19" s="63">
        <f t="shared" si="3"/>
        <v>0</v>
      </c>
      <c r="K19" s="63">
        <v>0</v>
      </c>
      <c r="L19" s="63">
        <v>0</v>
      </c>
      <c r="M19" s="63">
        <f t="shared" si="4"/>
        <v>0</v>
      </c>
      <c r="N19" s="63">
        <v>0</v>
      </c>
      <c r="O19" s="63">
        <v>0</v>
      </c>
      <c r="P19" s="63"/>
      <c r="Q19" s="63"/>
      <c r="R19" s="63"/>
      <c r="S19" s="63"/>
      <c r="T19" s="63"/>
      <c r="U19" s="63"/>
      <c r="V19" s="63"/>
      <c r="W19" s="63"/>
      <c r="X19" s="63"/>
      <c r="Y19" s="63">
        <f t="shared" si="5"/>
        <v>0</v>
      </c>
      <c r="Z19" s="63">
        <v>0</v>
      </c>
      <c r="AA19" s="63">
        <v>0</v>
      </c>
      <c r="AB19" s="63">
        <v>0</v>
      </c>
      <c r="AC19" s="106"/>
      <c r="AD19" s="106"/>
      <c r="AE19" s="106"/>
      <c r="AF19" s="106"/>
      <c r="AG19" s="106"/>
      <c r="AH19" s="106"/>
      <c r="AI19" s="106"/>
      <c r="AJ19" s="106"/>
      <c r="AK19" s="111"/>
    </row>
    <row r="20" spans="1:37" ht="19.5" customHeight="1">
      <c r="A20" s="29" t="s">
        <v>166</v>
      </c>
      <c r="B20" s="29" t="s">
        <v>174</v>
      </c>
      <c r="C20" s="29" t="s">
        <v>72</v>
      </c>
      <c r="D20" s="29" t="s">
        <v>175</v>
      </c>
      <c r="E20" s="63">
        <f t="shared" si="0"/>
        <v>1.58</v>
      </c>
      <c r="F20" s="63">
        <f t="shared" si="1"/>
        <v>1.58</v>
      </c>
      <c r="G20" s="63">
        <f t="shared" si="2"/>
        <v>1.58</v>
      </c>
      <c r="H20" s="63">
        <v>1.58</v>
      </c>
      <c r="I20" s="63">
        <v>0</v>
      </c>
      <c r="J20" s="63">
        <f t="shared" si="3"/>
        <v>0</v>
      </c>
      <c r="K20" s="63">
        <v>0</v>
      </c>
      <c r="L20" s="63">
        <v>0</v>
      </c>
      <c r="M20" s="63">
        <f t="shared" si="4"/>
        <v>0</v>
      </c>
      <c r="N20" s="63">
        <v>0</v>
      </c>
      <c r="O20" s="63">
        <v>0</v>
      </c>
      <c r="P20" s="63"/>
      <c r="Q20" s="63"/>
      <c r="R20" s="63"/>
      <c r="S20" s="63"/>
      <c r="T20" s="63"/>
      <c r="U20" s="63"/>
      <c r="V20" s="63"/>
      <c r="W20" s="63"/>
      <c r="X20" s="63"/>
      <c r="Y20" s="63">
        <f t="shared" si="5"/>
        <v>0</v>
      </c>
      <c r="Z20" s="63">
        <v>0</v>
      </c>
      <c r="AA20" s="63">
        <v>0</v>
      </c>
      <c r="AB20" s="63">
        <v>0</v>
      </c>
      <c r="AC20" s="106"/>
      <c r="AD20" s="106"/>
      <c r="AE20" s="106"/>
      <c r="AF20" s="106"/>
      <c r="AG20" s="106"/>
      <c r="AH20" s="106"/>
      <c r="AI20" s="106"/>
      <c r="AJ20" s="106"/>
      <c r="AK20" s="111"/>
    </row>
    <row r="21" spans="1:37" ht="19.5" customHeight="1">
      <c r="A21" s="29" t="s">
        <v>166</v>
      </c>
      <c r="B21" s="29" t="s">
        <v>94</v>
      </c>
      <c r="C21" s="29" t="s">
        <v>72</v>
      </c>
      <c r="D21" s="29" t="s">
        <v>176</v>
      </c>
      <c r="E21" s="63">
        <f t="shared" si="0"/>
        <v>441.160909</v>
      </c>
      <c r="F21" s="63">
        <f t="shared" si="1"/>
        <v>29.4972</v>
      </c>
      <c r="G21" s="63">
        <f t="shared" si="2"/>
        <v>29.4972</v>
      </c>
      <c r="H21" s="63">
        <v>29.4972</v>
      </c>
      <c r="I21" s="63">
        <v>0</v>
      </c>
      <c r="J21" s="63">
        <f t="shared" si="3"/>
        <v>0</v>
      </c>
      <c r="K21" s="63">
        <v>0</v>
      </c>
      <c r="L21" s="63">
        <v>0</v>
      </c>
      <c r="M21" s="63">
        <f t="shared" si="4"/>
        <v>0</v>
      </c>
      <c r="N21" s="63">
        <v>0</v>
      </c>
      <c r="O21" s="63">
        <v>0</v>
      </c>
      <c r="P21" s="63"/>
      <c r="Q21" s="63"/>
      <c r="R21" s="63"/>
      <c r="S21" s="63"/>
      <c r="T21" s="63"/>
      <c r="U21" s="63"/>
      <c r="V21" s="63"/>
      <c r="W21" s="63"/>
      <c r="X21" s="63"/>
      <c r="Y21" s="63">
        <f t="shared" si="5"/>
        <v>411.663709</v>
      </c>
      <c r="Z21" s="63">
        <v>411.663709</v>
      </c>
      <c r="AA21" s="63">
        <v>0</v>
      </c>
      <c r="AB21" s="63">
        <v>411.663709</v>
      </c>
      <c r="AC21" s="106"/>
      <c r="AD21" s="106"/>
      <c r="AE21" s="106"/>
      <c r="AF21" s="106"/>
      <c r="AG21" s="106"/>
      <c r="AH21" s="106"/>
      <c r="AI21" s="106"/>
      <c r="AJ21" s="106"/>
      <c r="AK21" s="111"/>
    </row>
    <row r="22" spans="1:37" ht="19.5" customHeight="1">
      <c r="A22" s="29" t="s">
        <v>47</v>
      </c>
      <c r="B22" s="29" t="s">
        <v>47</v>
      </c>
      <c r="C22" s="29" t="s">
        <v>47</v>
      </c>
      <c r="D22" s="29" t="s">
        <v>177</v>
      </c>
      <c r="E22" s="63">
        <f t="shared" si="0"/>
        <v>251.534565</v>
      </c>
      <c r="F22" s="63">
        <f t="shared" si="1"/>
        <v>0</v>
      </c>
      <c r="G22" s="63">
        <f t="shared" si="2"/>
        <v>0</v>
      </c>
      <c r="H22" s="63">
        <v>0</v>
      </c>
      <c r="I22" s="63">
        <v>0</v>
      </c>
      <c r="J22" s="63">
        <f t="shared" si="3"/>
        <v>0</v>
      </c>
      <c r="K22" s="63">
        <v>0</v>
      </c>
      <c r="L22" s="63">
        <v>0</v>
      </c>
      <c r="M22" s="63">
        <f t="shared" si="4"/>
        <v>0</v>
      </c>
      <c r="N22" s="63">
        <v>0</v>
      </c>
      <c r="O22" s="63">
        <v>0</v>
      </c>
      <c r="P22" s="63"/>
      <c r="Q22" s="63"/>
      <c r="R22" s="63"/>
      <c r="S22" s="63"/>
      <c r="T22" s="63"/>
      <c r="U22" s="63"/>
      <c r="V22" s="63"/>
      <c r="W22" s="63"/>
      <c r="X22" s="63"/>
      <c r="Y22" s="63">
        <f t="shared" si="5"/>
        <v>251.534565</v>
      </c>
      <c r="Z22" s="63">
        <v>251.534565</v>
      </c>
      <c r="AA22" s="63">
        <v>0</v>
      </c>
      <c r="AB22" s="63">
        <v>251.534565</v>
      </c>
      <c r="AC22" s="106"/>
      <c r="AD22" s="106"/>
      <c r="AE22" s="106"/>
      <c r="AF22" s="106"/>
      <c r="AG22" s="106"/>
      <c r="AH22" s="106"/>
      <c r="AI22" s="106"/>
      <c r="AJ22" s="106"/>
      <c r="AK22" s="111"/>
    </row>
    <row r="23" spans="1:37" ht="19.5" customHeight="1">
      <c r="A23" s="29" t="s">
        <v>178</v>
      </c>
      <c r="B23" s="29" t="s">
        <v>94</v>
      </c>
      <c r="C23" s="29" t="s">
        <v>72</v>
      </c>
      <c r="D23" s="29" t="s">
        <v>179</v>
      </c>
      <c r="E23" s="63">
        <f t="shared" si="0"/>
        <v>251.534565</v>
      </c>
      <c r="F23" s="63">
        <f t="shared" si="1"/>
        <v>0</v>
      </c>
      <c r="G23" s="63">
        <f t="shared" si="2"/>
        <v>0</v>
      </c>
      <c r="H23" s="63">
        <v>0</v>
      </c>
      <c r="I23" s="63">
        <v>0</v>
      </c>
      <c r="J23" s="63">
        <f t="shared" si="3"/>
        <v>0</v>
      </c>
      <c r="K23" s="63">
        <v>0</v>
      </c>
      <c r="L23" s="63">
        <v>0</v>
      </c>
      <c r="M23" s="63">
        <f t="shared" si="4"/>
        <v>0</v>
      </c>
      <c r="N23" s="63">
        <v>0</v>
      </c>
      <c r="O23" s="63">
        <v>0</v>
      </c>
      <c r="P23" s="63"/>
      <c r="Q23" s="63"/>
      <c r="R23" s="63"/>
      <c r="S23" s="63"/>
      <c r="T23" s="63"/>
      <c r="U23" s="63"/>
      <c r="V23" s="63"/>
      <c r="W23" s="63"/>
      <c r="X23" s="63"/>
      <c r="Y23" s="63">
        <f t="shared" si="5"/>
        <v>251.534565</v>
      </c>
      <c r="Z23" s="63">
        <v>251.534565</v>
      </c>
      <c r="AA23" s="63">
        <v>0</v>
      </c>
      <c r="AB23" s="63">
        <v>251.534565</v>
      </c>
      <c r="AC23" s="106"/>
      <c r="AD23" s="106"/>
      <c r="AE23" s="106"/>
      <c r="AF23" s="106"/>
      <c r="AG23" s="106"/>
      <c r="AH23" s="106"/>
      <c r="AI23" s="106"/>
      <c r="AJ23" s="106"/>
      <c r="AK23" s="111"/>
    </row>
    <row r="24" spans="1:37" ht="19.5" customHeight="1">
      <c r="A24" s="29" t="s">
        <v>47</v>
      </c>
      <c r="B24" s="29" t="s">
        <v>47</v>
      </c>
      <c r="C24" s="29" t="s">
        <v>47</v>
      </c>
      <c r="D24" s="29" t="s">
        <v>180</v>
      </c>
      <c r="E24" s="63">
        <f t="shared" si="0"/>
        <v>37.6353</v>
      </c>
      <c r="F24" s="63">
        <f t="shared" si="1"/>
        <v>37.6353</v>
      </c>
      <c r="G24" s="63">
        <f t="shared" si="2"/>
        <v>37.6353</v>
      </c>
      <c r="H24" s="63">
        <v>37.6353</v>
      </c>
      <c r="I24" s="63">
        <v>0</v>
      </c>
      <c r="J24" s="63">
        <f t="shared" si="3"/>
        <v>0</v>
      </c>
      <c r="K24" s="63">
        <v>0</v>
      </c>
      <c r="L24" s="63">
        <v>0</v>
      </c>
      <c r="M24" s="63">
        <f t="shared" si="4"/>
        <v>0</v>
      </c>
      <c r="N24" s="63">
        <v>0</v>
      </c>
      <c r="O24" s="63">
        <v>0</v>
      </c>
      <c r="P24" s="63"/>
      <c r="Q24" s="63"/>
      <c r="R24" s="63"/>
      <c r="S24" s="63"/>
      <c r="T24" s="63"/>
      <c r="U24" s="63"/>
      <c r="V24" s="63"/>
      <c r="W24" s="63"/>
      <c r="X24" s="63"/>
      <c r="Y24" s="63">
        <f t="shared" si="5"/>
        <v>0</v>
      </c>
      <c r="Z24" s="63"/>
      <c r="AA24" s="63">
        <v>0</v>
      </c>
      <c r="AB24" s="63">
        <v>0</v>
      </c>
      <c r="AC24" s="106"/>
      <c r="AD24" s="106"/>
      <c r="AE24" s="106"/>
      <c r="AF24" s="106"/>
      <c r="AG24" s="106"/>
      <c r="AH24" s="106"/>
      <c r="AI24" s="106"/>
      <c r="AJ24" s="106"/>
      <c r="AK24" s="111"/>
    </row>
    <row r="25" spans="1:37" ht="19.5" customHeight="1">
      <c r="A25" s="29" t="s">
        <v>181</v>
      </c>
      <c r="B25" s="29" t="s">
        <v>90</v>
      </c>
      <c r="C25" s="29" t="s">
        <v>72</v>
      </c>
      <c r="D25" s="29" t="s">
        <v>182</v>
      </c>
      <c r="E25" s="63">
        <f t="shared" si="0"/>
        <v>0.096</v>
      </c>
      <c r="F25" s="63">
        <f t="shared" si="1"/>
        <v>0.096</v>
      </c>
      <c r="G25" s="63">
        <f t="shared" si="2"/>
        <v>0.096</v>
      </c>
      <c r="H25" s="63">
        <v>0.096</v>
      </c>
      <c r="I25" s="63">
        <v>0</v>
      </c>
      <c r="J25" s="63">
        <f t="shared" si="3"/>
        <v>0</v>
      </c>
      <c r="K25" s="63">
        <v>0</v>
      </c>
      <c r="L25" s="63">
        <v>0</v>
      </c>
      <c r="M25" s="63">
        <f t="shared" si="4"/>
        <v>0</v>
      </c>
      <c r="N25" s="63">
        <v>0</v>
      </c>
      <c r="O25" s="63">
        <v>0</v>
      </c>
      <c r="P25" s="63"/>
      <c r="Q25" s="63"/>
      <c r="R25" s="63"/>
      <c r="S25" s="63"/>
      <c r="T25" s="63"/>
      <c r="U25" s="63"/>
      <c r="V25" s="63"/>
      <c r="W25" s="63"/>
      <c r="X25" s="63"/>
      <c r="Y25" s="63">
        <f t="shared" si="5"/>
        <v>0</v>
      </c>
      <c r="Z25" s="63"/>
      <c r="AA25" s="63">
        <v>0</v>
      </c>
      <c r="AB25" s="63">
        <v>0</v>
      </c>
      <c r="AC25" s="106"/>
      <c r="AD25" s="106"/>
      <c r="AE25" s="106"/>
      <c r="AF25" s="106"/>
      <c r="AG25" s="106"/>
      <c r="AH25" s="106"/>
      <c r="AI25" s="106"/>
      <c r="AJ25" s="106"/>
      <c r="AK25" s="111"/>
    </row>
    <row r="26" spans="1:37" ht="19.5" customHeight="1">
      <c r="A26" s="29" t="s">
        <v>181</v>
      </c>
      <c r="B26" s="29" t="s">
        <v>89</v>
      </c>
      <c r="C26" s="29" t="s">
        <v>72</v>
      </c>
      <c r="D26" s="29" t="s">
        <v>183</v>
      </c>
      <c r="E26" s="63">
        <f t="shared" si="0"/>
        <v>37.5393</v>
      </c>
      <c r="F26" s="63">
        <f t="shared" si="1"/>
        <v>37.5393</v>
      </c>
      <c r="G26" s="63">
        <f t="shared" si="2"/>
        <v>37.5393</v>
      </c>
      <c r="H26" s="63">
        <v>37.5393</v>
      </c>
      <c r="I26" s="63">
        <v>0</v>
      </c>
      <c r="J26" s="63">
        <f t="shared" si="3"/>
        <v>0</v>
      </c>
      <c r="K26" s="63">
        <v>0</v>
      </c>
      <c r="L26" s="63">
        <v>0</v>
      </c>
      <c r="M26" s="63">
        <f t="shared" si="4"/>
        <v>0</v>
      </c>
      <c r="N26" s="63">
        <v>0</v>
      </c>
      <c r="O26" s="63">
        <v>0</v>
      </c>
      <c r="P26" s="63"/>
      <c r="Q26" s="63"/>
      <c r="R26" s="63"/>
      <c r="S26" s="63"/>
      <c r="T26" s="63"/>
      <c r="U26" s="63"/>
      <c r="V26" s="63"/>
      <c r="W26" s="63"/>
      <c r="X26" s="63"/>
      <c r="Y26" s="63">
        <f t="shared" si="5"/>
        <v>0</v>
      </c>
      <c r="Z26" s="63"/>
      <c r="AA26" s="63">
        <v>0</v>
      </c>
      <c r="AB26" s="63">
        <v>0</v>
      </c>
      <c r="AC26" s="106"/>
      <c r="AD26" s="106"/>
      <c r="AE26" s="106"/>
      <c r="AF26" s="106"/>
      <c r="AG26" s="106"/>
      <c r="AH26" s="106"/>
      <c r="AI26" s="106"/>
      <c r="AJ26" s="106"/>
      <c r="AK26" s="111"/>
    </row>
  </sheetData>
  <sheetProtection/>
  <mergeCells count="21">
    <mergeCell ref="A2:AB2"/>
    <mergeCell ref="A4:D4"/>
    <mergeCell ref="F4:O4"/>
    <mergeCell ref="P4:X4"/>
    <mergeCell ref="Y4:AK4"/>
    <mergeCell ref="A5:B5"/>
    <mergeCell ref="G5:I5"/>
    <mergeCell ref="J5:L5"/>
    <mergeCell ref="M5:O5"/>
    <mergeCell ref="P5:R5"/>
    <mergeCell ref="S5:U5"/>
    <mergeCell ref="V5:X5"/>
    <mergeCell ref="Z5:AB5"/>
    <mergeCell ref="AC5:AE5"/>
    <mergeCell ref="AF5:AH5"/>
    <mergeCell ref="AI5:AK5"/>
    <mergeCell ref="C5:C6"/>
    <mergeCell ref="D5:D6"/>
    <mergeCell ref="E4:E6"/>
    <mergeCell ref="F5:F6"/>
    <mergeCell ref="Y5:Y6"/>
  </mergeCells>
  <printOptions horizontalCentered="1"/>
  <pageMargins left="0.7013889" right="0.7013889" top="0.7486111" bottom="0.7486111" header="0.2993056" footer="0.2993056"/>
  <pageSetup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J15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6.5" style="0" customWidth="1"/>
    <col min="4" max="4" width="9" style="0" customWidth="1"/>
    <col min="5" max="5" width="38.33203125" style="0" customWidth="1"/>
    <col min="6" max="6" width="12.66015625" style="0" customWidth="1"/>
    <col min="7" max="92" width="9" style="0" customWidth="1"/>
    <col min="93" max="93" width="5.66015625" style="0" customWidth="1"/>
    <col min="94" max="114" width="9" style="0" customWidth="1"/>
  </cols>
  <sheetData>
    <row r="1" spans="1:114" ht="18" customHeight="1">
      <c r="A1" s="73" t="s">
        <v>47</v>
      </c>
      <c r="DJ1" s="73" t="s">
        <v>184</v>
      </c>
    </row>
    <row r="2" spans="1:114" ht="18" customHeight="1">
      <c r="A2" s="74" t="s">
        <v>185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</row>
    <row r="3" spans="1:114" ht="18" customHeight="1">
      <c r="A3" s="19" t="s">
        <v>5</v>
      </c>
      <c r="DJ3" s="73" t="s">
        <v>6</v>
      </c>
    </row>
    <row r="4" spans="1:114" ht="18" customHeight="1">
      <c r="A4" s="75" t="s">
        <v>76</v>
      </c>
      <c r="B4" s="76"/>
      <c r="C4" s="76"/>
      <c r="D4" s="76"/>
      <c r="E4" s="77"/>
      <c r="F4" s="78" t="s">
        <v>58</v>
      </c>
      <c r="G4" s="75" t="s">
        <v>186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75" t="s">
        <v>187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7"/>
      <c r="AW4" s="75" t="s">
        <v>188</v>
      </c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7"/>
      <c r="BI4" s="86" t="s">
        <v>189</v>
      </c>
      <c r="BJ4" s="76"/>
      <c r="BK4" s="76"/>
      <c r="BL4" s="76"/>
      <c r="BM4" s="77"/>
      <c r="BN4" s="75" t="s">
        <v>190</v>
      </c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7"/>
      <c r="CA4" s="75" t="s">
        <v>191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7"/>
      <c r="CS4" s="75" t="s">
        <v>192</v>
      </c>
      <c r="CT4" s="76"/>
      <c r="CU4" s="77"/>
      <c r="CV4" s="75" t="s">
        <v>193</v>
      </c>
      <c r="CW4" s="76"/>
      <c r="CX4" s="76"/>
      <c r="CY4" s="76"/>
      <c r="CZ4" s="76"/>
      <c r="DA4" s="77"/>
      <c r="DB4" s="75" t="s">
        <v>194</v>
      </c>
      <c r="DC4" s="76"/>
      <c r="DD4" s="77"/>
      <c r="DE4" s="75" t="s">
        <v>195</v>
      </c>
      <c r="DF4" s="76"/>
      <c r="DG4" s="76"/>
      <c r="DH4" s="76"/>
      <c r="DI4" s="89"/>
      <c r="DJ4" s="77"/>
    </row>
    <row r="5" spans="1:114" ht="18" customHeight="1">
      <c r="A5" s="75" t="s">
        <v>81</v>
      </c>
      <c r="B5" s="76"/>
      <c r="C5" s="77"/>
      <c r="D5" s="78" t="s">
        <v>69</v>
      </c>
      <c r="E5" s="78" t="s">
        <v>70</v>
      </c>
      <c r="F5" s="82"/>
      <c r="G5" s="83" t="s">
        <v>159</v>
      </c>
      <c r="H5" s="83" t="s">
        <v>196</v>
      </c>
      <c r="I5" s="83" t="s">
        <v>197</v>
      </c>
      <c r="J5" s="83" t="s">
        <v>198</v>
      </c>
      <c r="K5" s="83" t="s">
        <v>199</v>
      </c>
      <c r="L5" s="83" t="s">
        <v>200</v>
      </c>
      <c r="M5" s="83" t="s">
        <v>201</v>
      </c>
      <c r="N5" s="83" t="s">
        <v>202</v>
      </c>
      <c r="O5" s="83" t="s">
        <v>203</v>
      </c>
      <c r="P5" s="83" t="s">
        <v>204</v>
      </c>
      <c r="Q5" s="83" t="s">
        <v>205</v>
      </c>
      <c r="R5" s="83" t="s">
        <v>206</v>
      </c>
      <c r="S5" s="83" t="s">
        <v>207</v>
      </c>
      <c r="T5" s="83" t="s">
        <v>208</v>
      </c>
      <c r="U5" s="83" t="s">
        <v>159</v>
      </c>
      <c r="V5" s="83" t="s">
        <v>209</v>
      </c>
      <c r="W5" s="83" t="s">
        <v>210</v>
      </c>
      <c r="X5" s="83" t="s">
        <v>211</v>
      </c>
      <c r="Y5" s="83" t="s">
        <v>212</v>
      </c>
      <c r="Z5" s="83" t="s">
        <v>213</v>
      </c>
      <c r="AA5" s="83" t="s">
        <v>214</v>
      </c>
      <c r="AB5" s="83" t="s">
        <v>215</v>
      </c>
      <c r="AC5" s="83" t="s">
        <v>216</v>
      </c>
      <c r="AD5" s="83" t="s">
        <v>217</v>
      </c>
      <c r="AE5" s="83" t="s">
        <v>218</v>
      </c>
      <c r="AF5" s="83" t="s">
        <v>219</v>
      </c>
      <c r="AG5" s="83" t="s">
        <v>220</v>
      </c>
      <c r="AH5" s="83" t="s">
        <v>221</v>
      </c>
      <c r="AI5" s="83" t="s">
        <v>222</v>
      </c>
      <c r="AJ5" s="83" t="s">
        <v>223</v>
      </c>
      <c r="AK5" s="83" t="s">
        <v>224</v>
      </c>
      <c r="AL5" s="83" t="s">
        <v>225</v>
      </c>
      <c r="AM5" s="83" t="s">
        <v>226</v>
      </c>
      <c r="AN5" s="83" t="s">
        <v>227</v>
      </c>
      <c r="AO5" s="83" t="s">
        <v>228</v>
      </c>
      <c r="AP5" s="83" t="s">
        <v>229</v>
      </c>
      <c r="AQ5" s="83" t="s">
        <v>230</v>
      </c>
      <c r="AR5" s="83" t="s">
        <v>231</v>
      </c>
      <c r="AS5" s="83" t="s">
        <v>232</v>
      </c>
      <c r="AT5" s="83" t="s">
        <v>233</v>
      </c>
      <c r="AU5" s="83" t="s">
        <v>234</v>
      </c>
      <c r="AV5" s="83" t="s">
        <v>235</v>
      </c>
      <c r="AW5" s="83" t="s">
        <v>159</v>
      </c>
      <c r="AX5" s="83" t="s">
        <v>236</v>
      </c>
      <c r="AY5" s="83" t="s">
        <v>237</v>
      </c>
      <c r="AZ5" s="83" t="s">
        <v>238</v>
      </c>
      <c r="BA5" s="83" t="s">
        <v>239</v>
      </c>
      <c r="BB5" s="83" t="s">
        <v>240</v>
      </c>
      <c r="BC5" s="83" t="s">
        <v>241</v>
      </c>
      <c r="BD5" s="83" t="s">
        <v>242</v>
      </c>
      <c r="BE5" s="83" t="s">
        <v>243</v>
      </c>
      <c r="BF5" s="83" t="s">
        <v>244</v>
      </c>
      <c r="BG5" s="83" t="s">
        <v>245</v>
      </c>
      <c r="BH5" s="83" t="s">
        <v>246</v>
      </c>
      <c r="BI5" s="83" t="s">
        <v>159</v>
      </c>
      <c r="BJ5" s="83" t="s">
        <v>247</v>
      </c>
      <c r="BK5" s="83" t="s">
        <v>248</v>
      </c>
      <c r="BL5" s="83" t="s">
        <v>249</v>
      </c>
      <c r="BM5" s="83" t="s">
        <v>250</v>
      </c>
      <c r="BN5" s="83" t="s">
        <v>159</v>
      </c>
      <c r="BO5" s="83" t="s">
        <v>251</v>
      </c>
      <c r="BP5" s="83" t="s">
        <v>252</v>
      </c>
      <c r="BQ5" s="83" t="s">
        <v>253</v>
      </c>
      <c r="BR5" s="83" t="s">
        <v>254</v>
      </c>
      <c r="BS5" s="83" t="s">
        <v>255</v>
      </c>
      <c r="BT5" s="83" t="s">
        <v>256</v>
      </c>
      <c r="BU5" s="83" t="s">
        <v>257</v>
      </c>
      <c r="BV5" s="83" t="s">
        <v>258</v>
      </c>
      <c r="BW5" s="83" t="s">
        <v>259</v>
      </c>
      <c r="BX5" s="83" t="s">
        <v>260</v>
      </c>
      <c r="BY5" s="83" t="s">
        <v>261</v>
      </c>
      <c r="BZ5" s="83" t="s">
        <v>262</v>
      </c>
      <c r="CA5" s="83" t="s">
        <v>159</v>
      </c>
      <c r="CB5" s="83" t="s">
        <v>251</v>
      </c>
      <c r="CC5" s="83" t="s">
        <v>252</v>
      </c>
      <c r="CD5" s="83" t="s">
        <v>253</v>
      </c>
      <c r="CE5" s="83" t="s">
        <v>254</v>
      </c>
      <c r="CF5" s="83" t="s">
        <v>255</v>
      </c>
      <c r="CG5" s="83" t="s">
        <v>256</v>
      </c>
      <c r="CH5" s="83" t="s">
        <v>257</v>
      </c>
      <c r="CI5" s="83" t="s">
        <v>263</v>
      </c>
      <c r="CJ5" s="83" t="s">
        <v>264</v>
      </c>
      <c r="CK5" s="83" t="s">
        <v>265</v>
      </c>
      <c r="CL5" s="83" t="s">
        <v>266</v>
      </c>
      <c r="CM5" s="83" t="s">
        <v>258</v>
      </c>
      <c r="CN5" s="83" t="s">
        <v>259</v>
      </c>
      <c r="CO5" s="87" t="s">
        <v>267</v>
      </c>
      <c r="CP5" s="83" t="s">
        <v>260</v>
      </c>
      <c r="CQ5" s="83" t="s">
        <v>261</v>
      </c>
      <c r="CR5" s="83" t="s">
        <v>191</v>
      </c>
      <c r="CS5" s="83" t="s">
        <v>159</v>
      </c>
      <c r="CT5" s="83" t="s">
        <v>268</v>
      </c>
      <c r="CU5" s="83" t="s">
        <v>269</v>
      </c>
      <c r="CV5" s="83" t="s">
        <v>159</v>
      </c>
      <c r="CW5" s="83" t="s">
        <v>268</v>
      </c>
      <c r="CX5" s="83" t="s">
        <v>270</v>
      </c>
      <c r="CY5" s="83" t="s">
        <v>271</v>
      </c>
      <c r="CZ5" s="83" t="s">
        <v>272</v>
      </c>
      <c r="DA5" s="83" t="s">
        <v>269</v>
      </c>
      <c r="DB5" s="83" t="s">
        <v>159</v>
      </c>
      <c r="DC5" s="83" t="s">
        <v>273</v>
      </c>
      <c r="DD5" s="83" t="s">
        <v>274</v>
      </c>
      <c r="DE5" s="83" t="s">
        <v>159</v>
      </c>
      <c r="DF5" s="83" t="s">
        <v>275</v>
      </c>
      <c r="DG5" s="83" t="s">
        <v>276</v>
      </c>
      <c r="DH5" s="83" t="s">
        <v>274</v>
      </c>
      <c r="DI5" s="87" t="s">
        <v>277</v>
      </c>
      <c r="DJ5" s="83" t="s">
        <v>195</v>
      </c>
    </row>
    <row r="6" spans="1:114" ht="18" customHeight="1">
      <c r="A6" s="79" t="s">
        <v>83</v>
      </c>
      <c r="B6" s="79" t="s">
        <v>84</v>
      </c>
      <c r="C6" s="79" t="s">
        <v>85</v>
      </c>
      <c r="D6" s="80"/>
      <c r="E6" s="80"/>
      <c r="F6" s="8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8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8"/>
      <c r="DJ6" s="84"/>
    </row>
    <row r="7" spans="1:114" ht="18" customHeight="1">
      <c r="A7" s="81" t="s">
        <v>47</v>
      </c>
      <c r="B7" s="81" t="s">
        <v>47</v>
      </c>
      <c r="C7" s="81" t="s">
        <v>47</v>
      </c>
      <c r="D7" s="81" t="s">
        <v>47</v>
      </c>
      <c r="E7" s="79" t="s">
        <v>86</v>
      </c>
      <c r="F7" s="85">
        <v>1628.933136</v>
      </c>
      <c r="G7" s="85">
        <v>1298.908836</v>
      </c>
      <c r="H7" s="85">
        <v>481.0416</v>
      </c>
      <c r="I7" s="85">
        <v>394.7652</v>
      </c>
      <c r="J7" s="85">
        <v>0</v>
      </c>
      <c r="K7" s="85">
        <v>0</v>
      </c>
      <c r="L7" s="85">
        <v>0</v>
      </c>
      <c r="M7" s="85">
        <v>146.543</v>
      </c>
      <c r="N7" s="85">
        <v>4.838936</v>
      </c>
      <c r="O7" s="85">
        <v>116.6902</v>
      </c>
      <c r="P7" s="85">
        <v>7.6318</v>
      </c>
      <c r="Q7" s="85">
        <v>0</v>
      </c>
      <c r="R7" s="85">
        <v>147.3981</v>
      </c>
      <c r="S7" s="85">
        <v>0</v>
      </c>
      <c r="T7" s="85">
        <v>0</v>
      </c>
      <c r="U7" s="85">
        <v>292.389</v>
      </c>
      <c r="V7" s="85">
        <v>2</v>
      </c>
      <c r="W7" s="85">
        <v>0.05</v>
      </c>
      <c r="X7" s="85">
        <v>0.0275</v>
      </c>
      <c r="Y7" s="85">
        <v>0</v>
      </c>
      <c r="Z7" s="85">
        <v>1</v>
      </c>
      <c r="AA7" s="85">
        <v>1</v>
      </c>
      <c r="AB7" s="85">
        <v>0.2</v>
      </c>
      <c r="AC7" s="85">
        <v>0</v>
      </c>
      <c r="AD7" s="85">
        <v>3</v>
      </c>
      <c r="AE7" s="85">
        <v>3</v>
      </c>
      <c r="AF7" s="85">
        <v>0</v>
      </c>
      <c r="AG7" s="85">
        <v>1.58</v>
      </c>
      <c r="AH7" s="85">
        <v>0.03</v>
      </c>
      <c r="AI7" s="85">
        <v>9</v>
      </c>
      <c r="AJ7" s="85">
        <v>21.1372</v>
      </c>
      <c r="AK7" s="85">
        <v>17.3506</v>
      </c>
      <c r="AL7" s="85">
        <v>0</v>
      </c>
      <c r="AM7" s="85">
        <v>0</v>
      </c>
      <c r="AN7" s="85">
        <v>0</v>
      </c>
      <c r="AO7" s="85">
        <v>5</v>
      </c>
      <c r="AP7" s="85">
        <v>0</v>
      </c>
      <c r="AQ7" s="85">
        <v>17.5162</v>
      </c>
      <c r="AR7" s="85">
        <v>14.4313</v>
      </c>
      <c r="AS7" s="85">
        <v>71</v>
      </c>
      <c r="AT7" s="85">
        <v>95.569</v>
      </c>
      <c r="AU7" s="85">
        <v>0</v>
      </c>
      <c r="AV7" s="85">
        <v>29.4972</v>
      </c>
      <c r="AW7" s="85">
        <v>37.6353</v>
      </c>
      <c r="AX7" s="85">
        <v>37.5393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0.096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/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/>
      <c r="DJ7" s="85">
        <v>0</v>
      </c>
    </row>
    <row r="8" spans="1:114" ht="18" customHeight="1">
      <c r="A8" s="81" t="s">
        <v>47</v>
      </c>
      <c r="B8" s="81" t="s">
        <v>47</v>
      </c>
      <c r="C8" s="81" t="s">
        <v>47</v>
      </c>
      <c r="D8" s="81" t="s">
        <v>47</v>
      </c>
      <c r="E8" s="81" t="s">
        <v>87</v>
      </c>
      <c r="F8" s="85">
        <v>1628.933136</v>
      </c>
      <c r="G8" s="85">
        <v>1298.908836</v>
      </c>
      <c r="H8" s="85">
        <v>481.0416</v>
      </c>
      <c r="I8" s="85">
        <v>394.7652</v>
      </c>
      <c r="J8" s="85">
        <v>0</v>
      </c>
      <c r="K8" s="85">
        <v>0</v>
      </c>
      <c r="L8" s="85">
        <v>0</v>
      </c>
      <c r="M8" s="85">
        <v>146.543</v>
      </c>
      <c r="N8" s="85">
        <v>4.838936</v>
      </c>
      <c r="O8" s="85">
        <v>116.6902</v>
      </c>
      <c r="P8" s="85">
        <v>7.6318</v>
      </c>
      <c r="Q8" s="85">
        <v>0</v>
      </c>
      <c r="R8" s="85">
        <v>147.3981</v>
      </c>
      <c r="S8" s="85">
        <v>0</v>
      </c>
      <c r="T8" s="85">
        <v>0</v>
      </c>
      <c r="U8" s="85">
        <v>292.389</v>
      </c>
      <c r="V8" s="85">
        <v>2</v>
      </c>
      <c r="W8" s="85">
        <v>0.05</v>
      </c>
      <c r="X8" s="85">
        <v>0.0275</v>
      </c>
      <c r="Y8" s="85">
        <v>0</v>
      </c>
      <c r="Z8" s="85">
        <v>1</v>
      </c>
      <c r="AA8" s="85">
        <v>1</v>
      </c>
      <c r="AB8" s="85">
        <v>0.2</v>
      </c>
      <c r="AC8" s="85">
        <v>0</v>
      </c>
      <c r="AD8" s="85">
        <v>3</v>
      </c>
      <c r="AE8" s="85">
        <v>3</v>
      </c>
      <c r="AF8" s="85">
        <v>0</v>
      </c>
      <c r="AG8" s="85">
        <v>1.58</v>
      </c>
      <c r="AH8" s="85">
        <v>0.03</v>
      </c>
      <c r="AI8" s="85">
        <v>9</v>
      </c>
      <c r="AJ8" s="85">
        <v>21.1372</v>
      </c>
      <c r="AK8" s="85">
        <v>17.3506</v>
      </c>
      <c r="AL8" s="85">
        <v>0</v>
      </c>
      <c r="AM8" s="85">
        <v>0</v>
      </c>
      <c r="AN8" s="85">
        <v>0</v>
      </c>
      <c r="AO8" s="85">
        <v>5</v>
      </c>
      <c r="AP8" s="85">
        <v>0</v>
      </c>
      <c r="AQ8" s="85">
        <v>17.5162</v>
      </c>
      <c r="AR8" s="85">
        <v>14.4313</v>
      </c>
      <c r="AS8" s="85">
        <v>71</v>
      </c>
      <c r="AT8" s="85">
        <v>95.569</v>
      </c>
      <c r="AU8" s="85">
        <v>0</v>
      </c>
      <c r="AV8" s="85">
        <v>29.4972</v>
      </c>
      <c r="AW8" s="85">
        <v>37.6353</v>
      </c>
      <c r="AX8" s="85">
        <v>37.5393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0.096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/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85">
        <v>0</v>
      </c>
      <c r="DG8" s="85">
        <v>0</v>
      </c>
      <c r="DH8" s="85">
        <v>0</v>
      </c>
      <c r="DI8" s="85"/>
      <c r="DJ8" s="85">
        <v>0</v>
      </c>
    </row>
    <row r="9" spans="1:114" ht="18" customHeight="1">
      <c r="A9" s="81" t="s">
        <v>88</v>
      </c>
      <c r="B9" s="81" t="s">
        <v>89</v>
      </c>
      <c r="C9" s="81" t="s">
        <v>90</v>
      </c>
      <c r="D9" s="81" t="s">
        <v>72</v>
      </c>
      <c r="E9" s="81" t="s">
        <v>91</v>
      </c>
      <c r="F9" s="85">
        <v>1164.6718</v>
      </c>
      <c r="G9" s="85">
        <v>875.8068</v>
      </c>
      <c r="H9" s="85">
        <v>481.0416</v>
      </c>
      <c r="I9" s="85">
        <v>394.7652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288.769</v>
      </c>
      <c r="V9" s="85">
        <v>2</v>
      </c>
      <c r="W9" s="85">
        <v>0.05</v>
      </c>
      <c r="X9" s="85">
        <v>0.0275</v>
      </c>
      <c r="Y9" s="85">
        <v>0</v>
      </c>
      <c r="Z9" s="85">
        <v>1</v>
      </c>
      <c r="AA9" s="85">
        <v>1</v>
      </c>
      <c r="AB9" s="85">
        <v>0.2</v>
      </c>
      <c r="AC9" s="85">
        <v>0</v>
      </c>
      <c r="AD9" s="85">
        <v>3</v>
      </c>
      <c r="AE9" s="85">
        <v>3</v>
      </c>
      <c r="AF9" s="85">
        <v>0</v>
      </c>
      <c r="AG9" s="85">
        <v>1.58</v>
      </c>
      <c r="AH9" s="85">
        <v>0.03</v>
      </c>
      <c r="AI9" s="85">
        <v>9</v>
      </c>
      <c r="AJ9" s="85">
        <v>21.1372</v>
      </c>
      <c r="AK9" s="85">
        <v>17.3506</v>
      </c>
      <c r="AL9" s="85">
        <v>0</v>
      </c>
      <c r="AM9" s="85">
        <v>0</v>
      </c>
      <c r="AN9" s="85">
        <v>0</v>
      </c>
      <c r="AO9" s="85">
        <v>5</v>
      </c>
      <c r="AP9" s="85">
        <v>0</v>
      </c>
      <c r="AQ9" s="85">
        <v>17.5162</v>
      </c>
      <c r="AR9" s="85">
        <v>14.4313</v>
      </c>
      <c r="AS9" s="85">
        <v>71</v>
      </c>
      <c r="AT9" s="85">
        <v>95.569</v>
      </c>
      <c r="AU9" s="85">
        <v>0</v>
      </c>
      <c r="AV9" s="85">
        <v>25.8772</v>
      </c>
      <c r="AW9" s="85">
        <v>0.096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0.096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/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85">
        <v>0</v>
      </c>
      <c r="DG9" s="85">
        <v>0</v>
      </c>
      <c r="DH9" s="85">
        <v>0</v>
      </c>
      <c r="DI9" s="85"/>
      <c r="DJ9" s="85">
        <v>0</v>
      </c>
    </row>
    <row r="10" spans="1:114" ht="18" customHeight="1">
      <c r="A10" s="81" t="s">
        <v>96</v>
      </c>
      <c r="B10" s="81" t="s">
        <v>89</v>
      </c>
      <c r="C10" s="81" t="s">
        <v>90</v>
      </c>
      <c r="D10" s="81" t="s">
        <v>72</v>
      </c>
      <c r="E10" s="81" t="s">
        <v>97</v>
      </c>
      <c r="F10" s="85">
        <v>41.1593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3.62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3.62</v>
      </c>
      <c r="AW10" s="85">
        <v>37.5393</v>
      </c>
      <c r="AX10" s="85">
        <v>37.5393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/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85">
        <v>0</v>
      </c>
      <c r="DG10" s="85">
        <v>0</v>
      </c>
      <c r="DH10" s="85">
        <v>0</v>
      </c>
      <c r="DI10" s="85"/>
      <c r="DJ10" s="85">
        <v>0</v>
      </c>
    </row>
    <row r="11" spans="1:114" ht="18" customHeight="1">
      <c r="A11" s="81" t="s">
        <v>96</v>
      </c>
      <c r="B11" s="81" t="s">
        <v>89</v>
      </c>
      <c r="C11" s="81" t="s">
        <v>89</v>
      </c>
      <c r="D11" s="81" t="s">
        <v>72</v>
      </c>
      <c r="E11" s="81" t="s">
        <v>98</v>
      </c>
      <c r="F11" s="85">
        <v>146.543</v>
      </c>
      <c r="G11" s="85">
        <v>146.543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146.543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/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85">
        <v>0</v>
      </c>
      <c r="DG11" s="85">
        <v>0</v>
      </c>
      <c r="DH11" s="85">
        <v>0</v>
      </c>
      <c r="DI11" s="85"/>
      <c r="DJ11" s="85">
        <v>0</v>
      </c>
    </row>
    <row r="12" spans="1:114" ht="18" customHeight="1">
      <c r="A12" s="81" t="s">
        <v>96</v>
      </c>
      <c r="B12" s="81" t="s">
        <v>89</v>
      </c>
      <c r="C12" s="81" t="s">
        <v>99</v>
      </c>
      <c r="D12" s="81" t="s">
        <v>72</v>
      </c>
      <c r="E12" s="81" t="s">
        <v>100</v>
      </c>
      <c r="F12" s="85">
        <v>4.838936</v>
      </c>
      <c r="G12" s="85">
        <v>4.838936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4.838936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/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85">
        <v>0</v>
      </c>
      <c r="DG12" s="85">
        <v>0</v>
      </c>
      <c r="DH12" s="85">
        <v>0</v>
      </c>
      <c r="DI12" s="85"/>
      <c r="DJ12" s="85">
        <v>0</v>
      </c>
    </row>
    <row r="13" spans="1:114" ht="18" customHeight="1">
      <c r="A13" s="81" t="s">
        <v>101</v>
      </c>
      <c r="B13" s="81" t="s">
        <v>102</v>
      </c>
      <c r="C13" s="81" t="s">
        <v>90</v>
      </c>
      <c r="D13" s="81" t="s">
        <v>72</v>
      </c>
      <c r="E13" s="81" t="s">
        <v>103</v>
      </c>
      <c r="F13" s="85">
        <v>116.6902</v>
      </c>
      <c r="G13" s="85">
        <v>116.6902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116.6902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/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85">
        <v>0</v>
      </c>
      <c r="DG13" s="85">
        <v>0</v>
      </c>
      <c r="DH13" s="85">
        <v>0</v>
      </c>
      <c r="DI13" s="85"/>
      <c r="DJ13" s="85">
        <v>0</v>
      </c>
    </row>
    <row r="14" spans="1:114" ht="18" customHeight="1">
      <c r="A14" s="81" t="s">
        <v>101</v>
      </c>
      <c r="B14" s="81" t="s">
        <v>102</v>
      </c>
      <c r="C14" s="81" t="s">
        <v>104</v>
      </c>
      <c r="D14" s="81" t="s">
        <v>72</v>
      </c>
      <c r="E14" s="81" t="s">
        <v>105</v>
      </c>
      <c r="F14" s="85">
        <v>7.6318</v>
      </c>
      <c r="G14" s="85">
        <v>7.6318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7.6318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/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0</v>
      </c>
      <c r="DF14" s="85">
        <v>0</v>
      </c>
      <c r="DG14" s="85">
        <v>0</v>
      </c>
      <c r="DH14" s="85">
        <v>0</v>
      </c>
      <c r="DI14" s="85"/>
      <c r="DJ14" s="85">
        <v>0</v>
      </c>
    </row>
    <row r="15" spans="1:114" ht="18" customHeight="1">
      <c r="A15" s="81" t="s">
        <v>106</v>
      </c>
      <c r="B15" s="81" t="s">
        <v>92</v>
      </c>
      <c r="C15" s="81" t="s">
        <v>90</v>
      </c>
      <c r="D15" s="81" t="s">
        <v>72</v>
      </c>
      <c r="E15" s="81" t="s">
        <v>107</v>
      </c>
      <c r="F15" s="85">
        <v>147.3981</v>
      </c>
      <c r="G15" s="85">
        <v>147.3981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147.3981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/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85">
        <v>0</v>
      </c>
      <c r="DG15" s="85">
        <v>0</v>
      </c>
      <c r="DH15" s="85">
        <v>0</v>
      </c>
      <c r="DI15" s="85"/>
      <c r="DJ15" s="85">
        <v>0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showGridLines="0" showZeros="0" workbookViewId="0" topLeftCell="A1">
      <selection activeCell="L8" sqref="L8"/>
    </sheetView>
  </sheetViews>
  <sheetFormatPr defaultColWidth="9.33203125" defaultRowHeight="11.25"/>
  <cols>
    <col min="1" max="2" width="5.5" style="0" customWidth="1"/>
    <col min="3" max="3" width="70.83203125" style="0" customWidth="1"/>
    <col min="4" max="6" width="21.83203125" style="0" customWidth="1"/>
  </cols>
  <sheetData>
    <row r="1" spans="1:6" ht="19.5" customHeight="1">
      <c r="A1" s="40"/>
      <c r="B1" s="40"/>
      <c r="C1" s="50"/>
      <c r="D1" s="40"/>
      <c r="E1" s="40"/>
      <c r="F1" s="33" t="s">
        <v>278</v>
      </c>
    </row>
    <row r="2" spans="1:6" ht="25.5" customHeight="1">
      <c r="A2" s="68" t="s">
        <v>279</v>
      </c>
      <c r="B2" s="68"/>
      <c r="C2" s="68"/>
      <c r="D2" s="68"/>
      <c r="E2" s="68"/>
      <c r="F2" s="68"/>
    </row>
    <row r="3" spans="1:6" ht="19.5" customHeight="1">
      <c r="A3" s="19" t="s">
        <v>5</v>
      </c>
      <c r="B3" s="20"/>
      <c r="C3" s="20"/>
      <c r="D3" s="42"/>
      <c r="E3" s="42"/>
      <c r="F3" s="33" t="s">
        <v>6</v>
      </c>
    </row>
    <row r="4" spans="1:6" ht="19.5" customHeight="1">
      <c r="A4" s="51" t="s">
        <v>280</v>
      </c>
      <c r="B4" s="52"/>
      <c r="C4" s="53"/>
      <c r="D4" s="35" t="s">
        <v>77</v>
      </c>
      <c r="E4" s="35"/>
      <c r="F4" s="35"/>
    </row>
    <row r="5" spans="1:6" ht="19.5" customHeight="1">
      <c r="A5" s="21" t="s">
        <v>81</v>
      </c>
      <c r="B5" s="23"/>
      <c r="C5" s="69" t="s">
        <v>82</v>
      </c>
      <c r="D5" s="35" t="s">
        <v>58</v>
      </c>
      <c r="E5" s="34" t="s">
        <v>281</v>
      </c>
      <c r="F5" s="71" t="s">
        <v>282</v>
      </c>
    </row>
    <row r="6" spans="1:6" ht="33.75" customHeight="1">
      <c r="A6" s="26" t="s">
        <v>83</v>
      </c>
      <c r="B6" s="26" t="s">
        <v>84</v>
      </c>
      <c r="C6" s="70"/>
      <c r="D6" s="36"/>
      <c r="E6" s="37"/>
      <c r="F6" s="58"/>
    </row>
    <row r="7" spans="1:6" ht="19.5" customHeight="1">
      <c r="A7" s="46" t="s">
        <v>47</v>
      </c>
      <c r="B7" s="65" t="s">
        <v>47</v>
      </c>
      <c r="C7" s="47" t="s">
        <v>86</v>
      </c>
      <c r="D7" s="48">
        <v>1628.933136</v>
      </c>
      <c r="E7" s="49">
        <v>1336.544136</v>
      </c>
      <c r="F7" s="72">
        <v>292.389</v>
      </c>
    </row>
    <row r="8" spans="1:6" ht="19.5" customHeight="1">
      <c r="A8" s="46" t="s">
        <v>47</v>
      </c>
      <c r="B8" s="65" t="s">
        <v>47</v>
      </c>
      <c r="C8" s="46" t="s">
        <v>87</v>
      </c>
      <c r="D8" s="48">
        <v>1628.933136</v>
      </c>
      <c r="E8" s="49">
        <v>1336.544136</v>
      </c>
      <c r="F8" s="72">
        <v>292.389</v>
      </c>
    </row>
    <row r="9" spans="1:6" ht="19.5" customHeight="1">
      <c r="A9" s="46" t="s">
        <v>47</v>
      </c>
      <c r="B9" s="65" t="s">
        <v>47</v>
      </c>
      <c r="C9" s="46" t="s">
        <v>283</v>
      </c>
      <c r="D9" s="48">
        <v>1298.908836</v>
      </c>
      <c r="E9" s="49">
        <v>1298.908836</v>
      </c>
      <c r="F9" s="72">
        <v>0</v>
      </c>
    </row>
    <row r="10" spans="1:6" ht="19.5" customHeight="1">
      <c r="A10" s="46" t="s">
        <v>284</v>
      </c>
      <c r="B10" s="65" t="s">
        <v>90</v>
      </c>
      <c r="C10" s="46" t="s">
        <v>285</v>
      </c>
      <c r="D10" s="48">
        <v>481.0416</v>
      </c>
      <c r="E10" s="49">
        <v>481.0416</v>
      </c>
      <c r="F10" s="72">
        <v>0</v>
      </c>
    </row>
    <row r="11" spans="1:6" ht="19.5" customHeight="1">
      <c r="A11" s="46" t="s">
        <v>284</v>
      </c>
      <c r="B11" s="65" t="s">
        <v>92</v>
      </c>
      <c r="C11" s="46" t="s">
        <v>286</v>
      </c>
      <c r="D11" s="48">
        <v>394.7652</v>
      </c>
      <c r="E11" s="49">
        <v>394.7652</v>
      </c>
      <c r="F11" s="72">
        <v>0</v>
      </c>
    </row>
    <row r="12" spans="1:6" ht="19.5" customHeight="1">
      <c r="A12" s="46" t="s">
        <v>284</v>
      </c>
      <c r="B12" s="65" t="s">
        <v>172</v>
      </c>
      <c r="C12" s="46" t="s">
        <v>287</v>
      </c>
      <c r="D12" s="48">
        <v>146.543</v>
      </c>
      <c r="E12" s="49">
        <v>146.543</v>
      </c>
      <c r="F12" s="72">
        <v>0</v>
      </c>
    </row>
    <row r="13" spans="1:6" ht="19.5" customHeight="1">
      <c r="A13" s="46" t="s">
        <v>284</v>
      </c>
      <c r="B13" s="65" t="s">
        <v>174</v>
      </c>
      <c r="C13" s="46" t="s">
        <v>288</v>
      </c>
      <c r="D13" s="48">
        <v>4.838936</v>
      </c>
      <c r="E13" s="49">
        <v>4.838936</v>
      </c>
      <c r="F13" s="72">
        <v>0</v>
      </c>
    </row>
    <row r="14" spans="1:6" ht="19.5" customHeight="1">
      <c r="A14" s="46" t="s">
        <v>284</v>
      </c>
      <c r="B14" s="65" t="s">
        <v>289</v>
      </c>
      <c r="C14" s="46" t="s">
        <v>290</v>
      </c>
      <c r="D14" s="48">
        <v>116.6902</v>
      </c>
      <c r="E14" s="49">
        <v>116.6902</v>
      </c>
      <c r="F14" s="72">
        <v>0</v>
      </c>
    </row>
    <row r="15" spans="1:6" ht="19.5" customHeight="1">
      <c r="A15" s="46" t="s">
        <v>284</v>
      </c>
      <c r="B15" s="65" t="s">
        <v>102</v>
      </c>
      <c r="C15" s="46" t="s">
        <v>291</v>
      </c>
      <c r="D15" s="48">
        <v>7.6318</v>
      </c>
      <c r="E15" s="49">
        <v>7.6318</v>
      </c>
      <c r="F15" s="72">
        <v>0</v>
      </c>
    </row>
    <row r="16" spans="1:6" ht="19.5" customHeight="1">
      <c r="A16" s="46" t="s">
        <v>284</v>
      </c>
      <c r="B16" s="65" t="s">
        <v>292</v>
      </c>
      <c r="C16" s="46" t="s">
        <v>164</v>
      </c>
      <c r="D16" s="48">
        <v>147.3981</v>
      </c>
      <c r="E16" s="49">
        <v>147.3981</v>
      </c>
      <c r="F16" s="72">
        <v>0</v>
      </c>
    </row>
    <row r="17" spans="1:6" ht="19.5" customHeight="1">
      <c r="A17" s="46" t="s">
        <v>47</v>
      </c>
      <c r="B17" s="65" t="s">
        <v>47</v>
      </c>
      <c r="C17" s="46" t="s">
        <v>293</v>
      </c>
      <c r="D17" s="48">
        <v>292.389</v>
      </c>
      <c r="E17" s="49">
        <v>0</v>
      </c>
      <c r="F17" s="72">
        <v>292.389</v>
      </c>
    </row>
    <row r="18" spans="1:6" ht="19.5" customHeight="1">
      <c r="A18" s="46" t="s">
        <v>294</v>
      </c>
      <c r="B18" s="65" t="s">
        <v>90</v>
      </c>
      <c r="C18" s="46" t="s">
        <v>295</v>
      </c>
      <c r="D18" s="48">
        <v>2</v>
      </c>
      <c r="E18" s="49">
        <v>0</v>
      </c>
      <c r="F18" s="72">
        <v>2</v>
      </c>
    </row>
    <row r="19" spans="1:6" ht="19.5" customHeight="1">
      <c r="A19" s="46" t="s">
        <v>294</v>
      </c>
      <c r="B19" s="65" t="s">
        <v>92</v>
      </c>
      <c r="C19" s="46" t="s">
        <v>296</v>
      </c>
      <c r="D19" s="48">
        <v>0.05</v>
      </c>
      <c r="E19" s="49">
        <v>0</v>
      </c>
      <c r="F19" s="72">
        <v>0.05</v>
      </c>
    </row>
    <row r="20" spans="1:6" ht="19.5" customHeight="1">
      <c r="A20" s="46" t="s">
        <v>294</v>
      </c>
      <c r="B20" s="65" t="s">
        <v>104</v>
      </c>
      <c r="C20" s="46" t="s">
        <v>297</v>
      </c>
      <c r="D20" s="48">
        <v>0.0275</v>
      </c>
      <c r="E20" s="49">
        <v>0</v>
      </c>
      <c r="F20" s="72">
        <v>0.0275</v>
      </c>
    </row>
    <row r="21" spans="1:6" ht="19.5" customHeight="1">
      <c r="A21" s="46" t="s">
        <v>294</v>
      </c>
      <c r="B21" s="65" t="s">
        <v>89</v>
      </c>
      <c r="C21" s="46" t="s">
        <v>298</v>
      </c>
      <c r="D21" s="48">
        <v>1</v>
      </c>
      <c r="E21" s="49">
        <v>0</v>
      </c>
      <c r="F21" s="72">
        <v>1</v>
      </c>
    </row>
    <row r="22" spans="1:6" ht="19.5" customHeight="1">
      <c r="A22" s="46" t="s">
        <v>294</v>
      </c>
      <c r="B22" s="65" t="s">
        <v>99</v>
      </c>
      <c r="C22" s="46" t="s">
        <v>299</v>
      </c>
      <c r="D22" s="48">
        <v>1</v>
      </c>
      <c r="E22" s="49">
        <v>0</v>
      </c>
      <c r="F22" s="72">
        <v>1</v>
      </c>
    </row>
    <row r="23" spans="1:6" ht="19.5" customHeight="1">
      <c r="A23" s="46" t="s">
        <v>294</v>
      </c>
      <c r="B23" s="65" t="s">
        <v>300</v>
      </c>
      <c r="C23" s="46" t="s">
        <v>301</v>
      </c>
      <c r="D23" s="48">
        <v>0.2</v>
      </c>
      <c r="E23" s="49">
        <v>0</v>
      </c>
      <c r="F23" s="72">
        <v>0.2</v>
      </c>
    </row>
    <row r="24" spans="1:6" ht="19.5" customHeight="1">
      <c r="A24" s="46" t="s">
        <v>294</v>
      </c>
      <c r="B24" s="65" t="s">
        <v>174</v>
      </c>
      <c r="C24" s="46" t="s">
        <v>302</v>
      </c>
      <c r="D24" s="48">
        <v>3</v>
      </c>
      <c r="E24" s="49">
        <v>0</v>
      </c>
      <c r="F24" s="72">
        <v>3</v>
      </c>
    </row>
    <row r="25" spans="1:6" ht="19.5" customHeight="1">
      <c r="A25" s="46" t="s">
        <v>294</v>
      </c>
      <c r="B25" s="65" t="s">
        <v>102</v>
      </c>
      <c r="C25" s="46" t="s">
        <v>303</v>
      </c>
      <c r="D25" s="48">
        <v>3</v>
      </c>
      <c r="E25" s="49">
        <v>0</v>
      </c>
      <c r="F25" s="72">
        <v>3</v>
      </c>
    </row>
    <row r="26" spans="1:6" ht="19.5" customHeight="1">
      <c r="A26" s="46" t="s">
        <v>294</v>
      </c>
      <c r="B26" s="65" t="s">
        <v>292</v>
      </c>
      <c r="C26" s="46" t="s">
        <v>304</v>
      </c>
      <c r="D26" s="48">
        <v>1.58</v>
      </c>
      <c r="E26" s="49">
        <v>0</v>
      </c>
      <c r="F26" s="72">
        <v>1.58</v>
      </c>
    </row>
    <row r="27" spans="1:6" ht="19.5" customHeight="1">
      <c r="A27" s="46" t="s">
        <v>294</v>
      </c>
      <c r="B27" s="65" t="s">
        <v>305</v>
      </c>
      <c r="C27" s="46" t="s">
        <v>306</v>
      </c>
      <c r="D27" s="48">
        <v>0.03</v>
      </c>
      <c r="E27" s="49">
        <v>0</v>
      </c>
      <c r="F27" s="72">
        <v>0.03</v>
      </c>
    </row>
    <row r="28" spans="1:6" ht="19.5" customHeight="1">
      <c r="A28" s="46" t="s">
        <v>294</v>
      </c>
      <c r="B28" s="65" t="s">
        <v>307</v>
      </c>
      <c r="C28" s="46" t="s">
        <v>168</v>
      </c>
      <c r="D28" s="48">
        <v>9</v>
      </c>
      <c r="E28" s="49">
        <v>0</v>
      </c>
      <c r="F28" s="72">
        <v>9</v>
      </c>
    </row>
    <row r="29" spans="1:6" ht="19.5" customHeight="1">
      <c r="A29" s="46" t="s">
        <v>294</v>
      </c>
      <c r="B29" s="65" t="s">
        <v>308</v>
      </c>
      <c r="C29" s="46" t="s">
        <v>169</v>
      </c>
      <c r="D29" s="48">
        <v>21.1372</v>
      </c>
      <c r="E29" s="49">
        <v>0</v>
      </c>
      <c r="F29" s="72">
        <v>21.1372</v>
      </c>
    </row>
    <row r="30" spans="1:6" ht="19.5" customHeight="1">
      <c r="A30" s="46" t="s">
        <v>294</v>
      </c>
      <c r="B30" s="65" t="s">
        <v>309</v>
      </c>
      <c r="C30" s="46" t="s">
        <v>171</v>
      </c>
      <c r="D30" s="48">
        <v>17.3506</v>
      </c>
      <c r="E30" s="49">
        <v>0</v>
      </c>
      <c r="F30" s="72">
        <v>17.3506</v>
      </c>
    </row>
    <row r="31" spans="1:6" ht="19.5" customHeight="1">
      <c r="A31" s="46" t="s">
        <v>294</v>
      </c>
      <c r="B31" s="65" t="s">
        <v>310</v>
      </c>
      <c r="C31" s="46" t="s">
        <v>311</v>
      </c>
      <c r="D31" s="48">
        <v>5</v>
      </c>
      <c r="E31" s="49">
        <v>0</v>
      </c>
      <c r="F31" s="72">
        <v>5</v>
      </c>
    </row>
    <row r="32" spans="1:6" ht="19.5" customHeight="1">
      <c r="A32" s="46" t="s">
        <v>294</v>
      </c>
      <c r="B32" s="65" t="s">
        <v>312</v>
      </c>
      <c r="C32" s="46" t="s">
        <v>313</v>
      </c>
      <c r="D32" s="48">
        <v>17.5162</v>
      </c>
      <c r="E32" s="49">
        <v>0</v>
      </c>
      <c r="F32" s="72">
        <v>17.5162</v>
      </c>
    </row>
    <row r="33" spans="1:6" ht="19.5" customHeight="1">
      <c r="A33" s="46" t="s">
        <v>294</v>
      </c>
      <c r="B33" s="65" t="s">
        <v>314</v>
      </c>
      <c r="C33" s="46" t="s">
        <v>315</v>
      </c>
      <c r="D33" s="48">
        <v>14.4313</v>
      </c>
      <c r="E33" s="49">
        <v>0</v>
      </c>
      <c r="F33" s="72">
        <v>14.4313</v>
      </c>
    </row>
    <row r="34" spans="1:6" ht="19.5" customHeight="1">
      <c r="A34" s="46" t="s">
        <v>294</v>
      </c>
      <c r="B34" s="65" t="s">
        <v>316</v>
      </c>
      <c r="C34" s="46" t="s">
        <v>173</v>
      </c>
      <c r="D34" s="48">
        <v>71</v>
      </c>
      <c r="E34" s="49">
        <v>0</v>
      </c>
      <c r="F34" s="72">
        <v>71</v>
      </c>
    </row>
    <row r="35" spans="1:6" ht="19.5" customHeight="1">
      <c r="A35" s="46" t="s">
        <v>294</v>
      </c>
      <c r="B35" s="65" t="s">
        <v>317</v>
      </c>
      <c r="C35" s="46" t="s">
        <v>318</v>
      </c>
      <c r="D35" s="48">
        <v>95.569</v>
      </c>
      <c r="E35" s="49">
        <v>0</v>
      </c>
      <c r="F35" s="72">
        <v>95.569</v>
      </c>
    </row>
    <row r="36" spans="1:6" ht="19.5" customHeight="1">
      <c r="A36" s="46" t="s">
        <v>294</v>
      </c>
      <c r="B36" s="65" t="s">
        <v>94</v>
      </c>
      <c r="C36" s="46" t="s">
        <v>176</v>
      </c>
      <c r="D36" s="48">
        <v>29.4972</v>
      </c>
      <c r="E36" s="49">
        <v>0</v>
      </c>
      <c r="F36" s="72">
        <v>29.4972</v>
      </c>
    </row>
    <row r="37" spans="1:6" ht="19.5" customHeight="1">
      <c r="A37" s="46" t="s">
        <v>47</v>
      </c>
      <c r="B37" s="65" t="s">
        <v>47</v>
      </c>
      <c r="C37" s="46" t="s">
        <v>180</v>
      </c>
      <c r="D37" s="48">
        <v>37.6353</v>
      </c>
      <c r="E37" s="49">
        <v>37.6353</v>
      </c>
      <c r="F37" s="72">
        <v>0</v>
      </c>
    </row>
    <row r="38" spans="1:6" ht="19.5" customHeight="1">
      <c r="A38" s="46" t="s">
        <v>319</v>
      </c>
      <c r="B38" s="65" t="s">
        <v>90</v>
      </c>
      <c r="C38" s="46" t="s">
        <v>320</v>
      </c>
      <c r="D38" s="48">
        <v>37.5393</v>
      </c>
      <c r="E38" s="49">
        <v>37.5393</v>
      </c>
      <c r="F38" s="72">
        <v>0</v>
      </c>
    </row>
    <row r="39" spans="1:6" ht="19.5" customHeight="1">
      <c r="A39" s="46" t="s">
        <v>319</v>
      </c>
      <c r="B39" s="65" t="s">
        <v>174</v>
      </c>
      <c r="C39" s="46" t="s">
        <v>321</v>
      </c>
      <c r="D39" s="48">
        <v>0.096</v>
      </c>
      <c r="E39" s="49">
        <v>0.096</v>
      </c>
      <c r="F39" s="72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0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7"/>
  <sheetViews>
    <sheetView showGridLines="0" showZeros="0" workbookViewId="0" topLeftCell="A1">
      <selection activeCell="D3" sqref="D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6"/>
      <c r="B1" s="17"/>
      <c r="C1" s="17"/>
      <c r="D1" s="17"/>
      <c r="E1" s="17"/>
      <c r="F1" s="31" t="s">
        <v>322</v>
      </c>
    </row>
    <row r="2" spans="1:6" ht="19.5" customHeight="1">
      <c r="A2" s="18" t="s">
        <v>323</v>
      </c>
      <c r="B2" s="18"/>
      <c r="C2" s="18"/>
      <c r="D2" s="18"/>
      <c r="E2" s="18"/>
      <c r="F2" s="18"/>
    </row>
    <row r="3" spans="1:6" ht="19.5" customHeight="1">
      <c r="A3" s="19" t="s">
        <v>5</v>
      </c>
      <c r="B3" s="20"/>
      <c r="C3" s="20"/>
      <c r="D3" s="20"/>
      <c r="E3" s="20"/>
      <c r="F3" s="33" t="s">
        <v>6</v>
      </c>
    </row>
    <row r="4" spans="1:6" ht="19.5" customHeight="1">
      <c r="A4" s="21" t="s">
        <v>81</v>
      </c>
      <c r="B4" s="22"/>
      <c r="C4" s="23"/>
      <c r="D4" s="64" t="s">
        <v>324</v>
      </c>
      <c r="E4" s="24" t="s">
        <v>325</v>
      </c>
      <c r="F4" s="34" t="s">
        <v>326</v>
      </c>
    </row>
    <row r="5" spans="1:6" ht="19.5" customHeight="1">
      <c r="A5" s="25" t="s">
        <v>83</v>
      </c>
      <c r="B5" s="26" t="s">
        <v>84</v>
      </c>
      <c r="C5" s="27" t="s">
        <v>85</v>
      </c>
      <c r="D5" s="64"/>
      <c r="E5" s="24"/>
      <c r="F5" s="37"/>
    </row>
    <row r="6" spans="1:6" ht="19.5" customHeight="1">
      <c r="A6" s="65" t="s">
        <v>47</v>
      </c>
      <c r="B6" s="65" t="s">
        <v>47</v>
      </c>
      <c r="C6" s="65" t="s">
        <v>47</v>
      </c>
      <c r="D6" s="66" t="s">
        <v>47</v>
      </c>
      <c r="E6" s="67" t="s">
        <v>327</v>
      </c>
      <c r="F6" s="63" t="s">
        <v>47</v>
      </c>
    </row>
    <row r="7" spans="1:6" ht="19.5" customHeight="1">
      <c r="A7" s="65" t="s">
        <v>47</v>
      </c>
      <c r="B7" s="65" t="s">
        <v>47</v>
      </c>
      <c r="C7" s="65" t="s">
        <v>47</v>
      </c>
      <c r="D7" s="66" t="s">
        <v>47</v>
      </c>
      <c r="E7" s="66" t="s">
        <v>47</v>
      </c>
      <c r="F7" s="63" t="s">
        <v>47</v>
      </c>
    </row>
    <row r="8" spans="1:6" ht="19.5" customHeight="1">
      <c r="A8" s="65" t="s">
        <v>47</v>
      </c>
      <c r="B8" s="65" t="s">
        <v>47</v>
      </c>
      <c r="C8" s="65" t="s">
        <v>47</v>
      </c>
      <c r="D8" s="66" t="s">
        <v>47</v>
      </c>
      <c r="E8" s="66" t="s">
        <v>47</v>
      </c>
      <c r="F8" s="63" t="s">
        <v>47</v>
      </c>
    </row>
    <row r="9" spans="1:6" ht="19.5" customHeight="1">
      <c r="A9" s="65" t="s">
        <v>47</v>
      </c>
      <c r="B9" s="65" t="s">
        <v>47</v>
      </c>
      <c r="C9" s="65" t="s">
        <v>47</v>
      </c>
      <c r="D9" s="66" t="s">
        <v>47</v>
      </c>
      <c r="E9" s="66" t="s">
        <v>47</v>
      </c>
      <c r="F9" s="63" t="s">
        <v>47</v>
      </c>
    </row>
    <row r="10" spans="1:6" ht="19.5" customHeight="1">
      <c r="A10" s="65" t="s">
        <v>47</v>
      </c>
      <c r="B10" s="65" t="s">
        <v>47</v>
      </c>
      <c r="C10" s="65" t="s">
        <v>47</v>
      </c>
      <c r="D10" s="66" t="s">
        <v>47</v>
      </c>
      <c r="E10" s="66" t="s">
        <v>47</v>
      </c>
      <c r="F10" s="63" t="s">
        <v>47</v>
      </c>
    </row>
    <row r="11" spans="1:6" ht="19.5" customHeight="1">
      <c r="A11" s="65" t="s">
        <v>47</v>
      </c>
      <c r="B11" s="65" t="s">
        <v>47</v>
      </c>
      <c r="C11" s="65" t="s">
        <v>47</v>
      </c>
      <c r="D11" s="66" t="s">
        <v>47</v>
      </c>
      <c r="E11" s="66" t="s">
        <v>47</v>
      </c>
      <c r="F11" s="63" t="s">
        <v>47</v>
      </c>
    </row>
    <row r="12" spans="1:6" ht="19.5" customHeight="1">
      <c r="A12" s="65" t="s">
        <v>47</v>
      </c>
      <c r="B12" s="65" t="s">
        <v>47</v>
      </c>
      <c r="C12" s="65" t="s">
        <v>47</v>
      </c>
      <c r="D12" s="66" t="s">
        <v>47</v>
      </c>
      <c r="E12" s="66" t="s">
        <v>47</v>
      </c>
      <c r="F12" s="63" t="s">
        <v>47</v>
      </c>
    </row>
    <row r="13" spans="1:6" ht="19.5" customHeight="1">
      <c r="A13" s="65" t="s">
        <v>47</v>
      </c>
      <c r="B13" s="65" t="s">
        <v>47</v>
      </c>
      <c r="C13" s="65" t="s">
        <v>47</v>
      </c>
      <c r="D13" s="66" t="s">
        <v>47</v>
      </c>
      <c r="E13" s="66" t="s">
        <v>47</v>
      </c>
      <c r="F13" s="63" t="s">
        <v>47</v>
      </c>
    </row>
    <row r="14" spans="1:6" ht="19.5" customHeight="1">
      <c r="A14" s="65" t="s">
        <v>47</v>
      </c>
      <c r="B14" s="65" t="s">
        <v>47</v>
      </c>
      <c r="C14" s="65" t="s">
        <v>47</v>
      </c>
      <c r="D14" s="66" t="s">
        <v>47</v>
      </c>
      <c r="E14" s="66" t="s">
        <v>47</v>
      </c>
      <c r="F14" s="63" t="s">
        <v>47</v>
      </c>
    </row>
    <row r="15" spans="1:6" ht="19.5" customHeight="1">
      <c r="A15" s="65" t="s">
        <v>47</v>
      </c>
      <c r="B15" s="65" t="s">
        <v>47</v>
      </c>
      <c r="C15" s="65" t="s">
        <v>47</v>
      </c>
      <c r="D15" s="66" t="s">
        <v>47</v>
      </c>
      <c r="E15" s="66" t="s">
        <v>47</v>
      </c>
      <c r="F15" s="63" t="s">
        <v>47</v>
      </c>
    </row>
    <row r="17" ht="12.75">
      <c r="A17" t="s">
        <v>328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2021-03-25T01:36:51Z</cp:lastPrinted>
  <dcterms:created xsi:type="dcterms:W3CDTF">2021-03-25T11:22:02Z</dcterms:created>
  <dcterms:modified xsi:type="dcterms:W3CDTF">2022-07-15T09:45:20Z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